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C:\Users\b351331\Desktop\BloodyMess\_InTransit\"/>
    </mc:Choice>
  </mc:AlternateContent>
  <workbookProtection lockStructure="1"/>
  <bookViews>
    <workbookView xWindow="480" yWindow="120" windowWidth="27795" windowHeight="14370"/>
  </bookViews>
  <sheets>
    <sheet name="1. Hovedkalkulationsskema" sheetId="1" r:id="rId1"/>
    <sheet name="2. Bilag til hovedkalkulation" sheetId="2" r:id="rId2"/>
    <sheet name="3. Beregnede timepriser" sheetId="3" r:id="rId3"/>
  </sheets>
  <calcPr calcId="162913"/>
</workbook>
</file>

<file path=xl/calcChain.xml><?xml version="1.0" encoding="utf-8"?>
<calcChain xmlns="http://schemas.openxmlformats.org/spreadsheetml/2006/main">
  <c r="V20" i="2" l="1"/>
  <c r="L19" i="2" l="1"/>
  <c r="M39" i="2"/>
  <c r="M40" i="2"/>
  <c r="M41" i="2"/>
  <c r="M42" i="2"/>
  <c r="M43" i="2"/>
  <c r="M44" i="2"/>
  <c r="M45" i="2"/>
  <c r="M46" i="2"/>
  <c r="M47" i="2"/>
  <c r="M48" i="2"/>
  <c r="M49" i="2"/>
  <c r="M50" i="2"/>
  <c r="M51" i="2"/>
  <c r="M52" i="2"/>
  <c r="M38" i="2"/>
  <c r="L38" i="2"/>
  <c r="H38" i="2"/>
  <c r="M20" i="2" l="1"/>
  <c r="M21" i="2"/>
  <c r="M22" i="2"/>
  <c r="M23" i="2"/>
  <c r="M24" i="2"/>
  <c r="M25" i="2"/>
  <c r="M26" i="2"/>
  <c r="M27" i="2"/>
  <c r="M28" i="2"/>
  <c r="M29" i="2"/>
  <c r="M30" i="2"/>
  <c r="M31" i="2"/>
  <c r="M32" i="2"/>
  <c r="M33" i="2"/>
  <c r="M19" i="2"/>
  <c r="H19" i="2"/>
  <c r="N9" i="2"/>
  <c r="N10" i="2"/>
  <c r="N11" i="2"/>
  <c r="N12" i="2"/>
  <c r="N13" i="2"/>
  <c r="N14" i="2"/>
  <c r="N15" i="2"/>
  <c r="N8" i="2"/>
  <c r="L52" i="2" l="1"/>
  <c r="N52" i="2" s="1"/>
  <c r="H52" i="2"/>
  <c r="L51" i="2"/>
  <c r="N51" i="2" s="1"/>
  <c r="H51" i="2"/>
  <c r="L50" i="2"/>
  <c r="N50" i="2" s="1"/>
  <c r="H50" i="2"/>
  <c r="L49" i="2"/>
  <c r="N49" i="2" s="1"/>
  <c r="H49" i="2"/>
  <c r="L48" i="2"/>
  <c r="N48" i="2" s="1"/>
  <c r="H48" i="2"/>
  <c r="L47" i="2"/>
  <c r="N47" i="2" s="1"/>
  <c r="H47" i="2"/>
  <c r="L46" i="2"/>
  <c r="N46" i="2" s="1"/>
  <c r="H46" i="2"/>
  <c r="L45" i="2"/>
  <c r="N45" i="2" s="1"/>
  <c r="H45" i="2"/>
  <c r="L44" i="2"/>
  <c r="N44" i="2" s="1"/>
  <c r="H44" i="2"/>
  <c r="L43" i="2"/>
  <c r="N43" i="2" s="1"/>
  <c r="H43" i="2"/>
  <c r="L42" i="2"/>
  <c r="N42" i="2" s="1"/>
  <c r="H42" i="2"/>
  <c r="L41" i="2"/>
  <c r="N41" i="2" s="1"/>
  <c r="H41" i="2"/>
  <c r="L40" i="2"/>
  <c r="N40" i="2" s="1"/>
  <c r="H40" i="2"/>
  <c r="L39" i="2"/>
  <c r="N39" i="2" s="1"/>
  <c r="H39" i="2"/>
  <c r="N38" i="2"/>
  <c r="G10" i="1"/>
  <c r="G11" i="1"/>
  <c r="G12" i="1"/>
  <c r="N16" i="2"/>
  <c r="E9" i="1" s="1"/>
  <c r="N53" i="2" l="1"/>
  <c r="N54" i="2" s="1"/>
  <c r="C21" i="1" s="1"/>
  <c r="G9" i="1"/>
  <c r="N24" i="2" l="1"/>
  <c r="N25" i="2"/>
  <c r="N32" i="2"/>
  <c r="N33" i="2"/>
  <c r="N19" i="2"/>
  <c r="L20" i="2"/>
  <c r="N20" i="2" s="1"/>
  <c r="L21" i="2"/>
  <c r="N21" i="2" s="1"/>
  <c r="L22" i="2"/>
  <c r="N22" i="2" s="1"/>
  <c r="L23" i="2"/>
  <c r="N23" i="2" s="1"/>
  <c r="L24" i="2"/>
  <c r="L25" i="2"/>
  <c r="L26" i="2"/>
  <c r="N26" i="2" s="1"/>
  <c r="L27" i="2"/>
  <c r="N27" i="2" s="1"/>
  <c r="L28" i="2"/>
  <c r="N28" i="2" s="1"/>
  <c r="L29" i="2"/>
  <c r="N29" i="2" s="1"/>
  <c r="L30" i="2"/>
  <c r="N30" i="2" s="1"/>
  <c r="L31" i="2"/>
  <c r="N31" i="2" s="1"/>
  <c r="L32" i="2"/>
  <c r="L33" i="2"/>
  <c r="H20" i="2"/>
  <c r="H21" i="2"/>
  <c r="H22" i="2"/>
  <c r="H23" i="2"/>
  <c r="H24" i="2"/>
  <c r="H25" i="2"/>
  <c r="H26" i="2"/>
  <c r="H27" i="2"/>
  <c r="H28" i="2"/>
  <c r="H29" i="2"/>
  <c r="H30" i="2"/>
  <c r="H31" i="2"/>
  <c r="H32" i="2"/>
  <c r="H33" i="2"/>
  <c r="N34" i="2" l="1"/>
  <c r="N35" i="2" s="1"/>
  <c r="C20" i="1" s="1"/>
  <c r="G20" i="1" s="1"/>
  <c r="G15" i="1"/>
  <c r="G16" i="1" s="1"/>
  <c r="I18" i="1" s="1"/>
  <c r="G21" i="1"/>
  <c r="G22" i="1"/>
  <c r="G23" i="1" l="1"/>
  <c r="G24" i="1" s="1"/>
  <c r="I25" i="1" l="1"/>
  <c r="I27" i="1" s="1"/>
  <c r="I28" i="1" s="1"/>
  <c r="I29" i="1" l="1"/>
</calcChain>
</file>

<file path=xl/sharedStrings.xml><?xml version="1.0" encoding="utf-8"?>
<sst xmlns="http://schemas.openxmlformats.org/spreadsheetml/2006/main" count="174" uniqueCount="126">
  <si>
    <t>Nr.:</t>
  </si>
  <si>
    <t xml:space="preserve">Kunde: </t>
  </si>
  <si>
    <t>Produkt:</t>
  </si>
  <si>
    <t xml:space="preserve">Ordrestørrelse: </t>
  </si>
  <si>
    <t xml:space="preserve">Leveringstidspunkt: </t>
  </si>
  <si>
    <t xml:space="preserve">Leveringsbetingelser: </t>
  </si>
  <si>
    <t xml:space="preserve">Signatur: </t>
  </si>
  <si>
    <t xml:space="preserve">Dato: </t>
  </si>
  <si>
    <t>A</t>
  </si>
  <si>
    <t>Mængde</t>
  </si>
  <si>
    <t>Kalkuleret</t>
  </si>
  <si>
    <t>I alt</t>
  </si>
  <si>
    <t>Uspecificerede materialer</t>
  </si>
  <si>
    <t>Emballage</t>
  </si>
  <si>
    <t>B</t>
  </si>
  <si>
    <t>C</t>
  </si>
  <si>
    <t xml:space="preserve">Spild, brok m.v. </t>
  </si>
  <si>
    <t>% af B</t>
  </si>
  <si>
    <t>D</t>
  </si>
  <si>
    <t xml:space="preserve">Specialværktøj </t>
  </si>
  <si>
    <t>E</t>
  </si>
  <si>
    <t>F</t>
  </si>
  <si>
    <t>G</t>
  </si>
  <si>
    <t>H</t>
  </si>
  <si>
    <t>pct. af G</t>
  </si>
  <si>
    <t>I</t>
  </si>
  <si>
    <t>Total lønudgift</t>
  </si>
  <si>
    <t>J</t>
  </si>
  <si>
    <t>K</t>
  </si>
  <si>
    <t>L</t>
  </si>
  <si>
    <t>%</t>
  </si>
  <si>
    <t>Dækningsbidrag:</t>
  </si>
  <si>
    <t>M</t>
  </si>
  <si>
    <t>N</t>
  </si>
  <si>
    <t>O</t>
  </si>
  <si>
    <t>Opnået salgspris pr. stk. excl. moms</t>
  </si>
  <si>
    <t>Bemærkninger:</t>
  </si>
  <si>
    <t xml:space="preserve">Varenr. og -betegn.: </t>
  </si>
  <si>
    <t>Signatur:</t>
  </si>
  <si>
    <t>Materialestykliste</t>
  </si>
  <si>
    <t>Materiale</t>
  </si>
  <si>
    <t>Dimensioner</t>
  </si>
  <si>
    <t>Stykpris</t>
  </si>
  <si>
    <t>Kostpris</t>
  </si>
  <si>
    <t>Forbrug i alt</t>
  </si>
  <si>
    <t>Antal 
emner</t>
  </si>
  <si>
    <t>Tid pr. 
emne</t>
  </si>
  <si>
    <t>Takt. 
vurd</t>
  </si>
  <si>
    <t>Normtid 
pr. emne</t>
  </si>
  <si>
    <t/>
  </si>
  <si>
    <t>Tid i alt</t>
  </si>
  <si>
    <t>Timepris</t>
  </si>
  <si>
    <t>Dækningsgrader</t>
  </si>
  <si>
    <t>Montage</t>
  </si>
  <si>
    <t>20-30</t>
  </si>
  <si>
    <t>Konfektion</t>
  </si>
  <si>
    <t>22-32</t>
  </si>
  <si>
    <t>Træforarbejdning</t>
  </si>
  <si>
    <t>24-34</t>
  </si>
  <si>
    <t>Jern og metal</t>
  </si>
  <si>
    <t>35-45</t>
  </si>
  <si>
    <t>Rengøring</t>
  </si>
  <si>
    <t>30-40</t>
  </si>
  <si>
    <t>Væksthusgrøntsager</t>
  </si>
  <si>
    <t>25-35</t>
  </si>
  <si>
    <t>Planteskoler</t>
  </si>
  <si>
    <t>Pakkerier</t>
  </si>
  <si>
    <t>14-24</t>
  </si>
  <si>
    <t>Ungarbejderløn inkl. 57 % lønafhængige omkostninger og dækningsbidrag</t>
  </si>
  <si>
    <r>
      <rPr>
        <b/>
        <sz val="12"/>
        <rFont val="Arial"/>
        <family val="2"/>
      </rPr>
      <t>VEJ nr XXX af XX/05/2024</t>
    </r>
    <r>
      <rPr>
        <sz val="12"/>
        <rFont val="Arial"/>
        <family val="2"/>
      </rPr>
      <t xml:space="preserve">
I nedenstående skema er opført dækningsgraderne og en samlet timepris for udvalgte brancher for 2025. Timepriserne består af mindsteløn eller ungarbejderløn (i skemaet forudsat som hhv. 139,90 kr./ time og 80,55 kr./time), tillagt lønafhængige omkostninger på 57 pct. og dækningsbidraget.
Med disse satser bliver minutfaktoren 2,33 i regneeksemplerne i vejledningens kapitel 3 (1,34 såfremt der kalkuleres med ungarbejderløn).</t>
    </r>
  </si>
  <si>
    <t>274,55 – 313,78</t>
  </si>
  <si>
    <t>158,08 – 180,66</t>
  </si>
  <si>
    <t>281,59 – 323,00</t>
  </si>
  <si>
    <t>162,13 – 185,98</t>
  </si>
  <si>
    <t>289,00 – 332,79</t>
  </si>
  <si>
    <t>166,40 – 191,61</t>
  </si>
  <si>
    <t>337,91 – 399,35</t>
  </si>
  <si>
    <t>194,56 – 229,93</t>
  </si>
  <si>
    <t>313,78 – 366,07</t>
  </si>
  <si>
    <t>180,66 – 210,77</t>
  </si>
  <si>
    <t>292,86 – 337,91</t>
  </si>
  <si>
    <t>168,62 – 194,56</t>
  </si>
  <si>
    <t>255,40 – 289,00</t>
  </si>
  <si>
    <t>147,05 – 166,40</t>
  </si>
  <si>
    <t>Bilag til hovedkalkulationsskema</t>
  </si>
  <si>
    <t>Operation</t>
  </si>
  <si>
    <t>Opr.tid</t>
  </si>
  <si>
    <t>Tid i alt (minutter)</t>
  </si>
  <si>
    <t>Hovedkalkulationsskema med ____ bilag</t>
  </si>
  <si>
    <t>P</t>
  </si>
  <si>
    <r>
      <t xml:space="preserve">Materialeforbrug (summen af </t>
    </r>
    <r>
      <rPr>
        <b/>
        <sz val="10"/>
        <rFont val="Arial"/>
        <family val="2"/>
      </rPr>
      <t>A</t>
    </r>
    <r>
      <rPr>
        <sz val="10"/>
        <rFont val="Arial"/>
        <family val="2"/>
      </rPr>
      <t>)</t>
    </r>
  </si>
  <si>
    <r>
      <t>Totalt materialeforbrug (</t>
    </r>
    <r>
      <rPr>
        <b/>
        <sz val="10"/>
        <rFont val="Arial"/>
        <family val="2"/>
      </rPr>
      <t>B+C+D</t>
    </r>
    <r>
      <rPr>
        <sz val="10"/>
        <rFont val="Arial"/>
        <family val="2"/>
      </rPr>
      <t xml:space="preserve">) </t>
    </r>
  </si>
  <si>
    <t>Voksen:</t>
  </si>
  <si>
    <t>Ungarbejder:</t>
  </si>
  <si>
    <r>
      <t xml:space="preserve">Lønudgift (summen af </t>
    </r>
    <r>
      <rPr>
        <b/>
        <sz val="10"/>
        <rFont val="Arial"/>
        <family val="2"/>
      </rPr>
      <t>F</t>
    </r>
    <r>
      <rPr>
        <sz val="10"/>
        <rFont val="Arial"/>
        <family val="2"/>
      </rPr>
      <t>)</t>
    </r>
  </si>
  <si>
    <t>Fragt</t>
  </si>
  <si>
    <r>
      <t>Kostpris (</t>
    </r>
    <r>
      <rPr>
        <b/>
        <sz val="10"/>
        <rFont val="Arial"/>
        <family val="2"/>
      </rPr>
      <t>E+I+J</t>
    </r>
    <r>
      <rPr>
        <sz val="10"/>
        <rFont val="Arial"/>
        <family val="2"/>
      </rPr>
      <t>)</t>
    </r>
  </si>
  <si>
    <r>
      <t>Kalkuleret salgspris i alt excl. moms (</t>
    </r>
    <r>
      <rPr>
        <b/>
        <sz val="10"/>
        <rFont val="Arial"/>
        <family val="2"/>
      </rPr>
      <t>K+L</t>
    </r>
    <r>
      <rPr>
        <sz val="10"/>
        <rFont val="Arial"/>
        <family val="2"/>
      </rPr>
      <t>) for ______ stk.</t>
    </r>
  </si>
  <si>
    <t>De røde celler skal udfyldes</t>
  </si>
  <si>
    <r>
      <t>Kalkuleret salgspris pr. stk. excl. Moms (</t>
    </r>
    <r>
      <rPr>
        <b/>
        <sz val="10"/>
        <rFont val="Arial"/>
        <family val="2"/>
      </rPr>
      <t>M</t>
    </r>
    <r>
      <rPr>
        <sz val="10"/>
        <rFont val="Arial"/>
        <family val="2"/>
      </rPr>
      <t xml:space="preserve"> / antallet af stk.)</t>
    </r>
  </si>
  <si>
    <t>Mindsteløn inkl. 57 % lønafhængige omkostninger og dækningsbidrag</t>
  </si>
  <si>
    <t>Tillægstid*</t>
  </si>
  <si>
    <t>Overført fra materialestykliste</t>
  </si>
  <si>
    <t>Tidsskema 1 - Voksen</t>
  </si>
  <si>
    <t>Tidsskema 2 - Ungarbejder</t>
  </si>
  <si>
    <t>Iflg. Tidsskema 1 - Voksen</t>
  </si>
  <si>
    <t>Iflg. Tidsskema 2 - Ungarbejder</t>
  </si>
  <si>
    <t>Materialer - art*</t>
  </si>
  <si>
    <t>Mængde*</t>
  </si>
  <si>
    <t>Pris*</t>
  </si>
  <si>
    <t>Arbejdsløn**</t>
  </si>
  <si>
    <t>Minutter**</t>
  </si>
  <si>
    <t>Minutfaktor***</t>
  </si>
  <si>
    <t>Lønafhængige omkostninger****</t>
  </si>
  <si>
    <t>Dækningsgrad*****</t>
  </si>
  <si>
    <r>
      <rPr>
        <b/>
        <i/>
        <sz val="10"/>
        <rFont val="Arial"/>
        <family val="2"/>
      </rPr>
      <t>***</t>
    </r>
    <r>
      <rPr>
        <i/>
        <sz val="10"/>
        <rFont val="Arial"/>
        <family val="2"/>
      </rPr>
      <t>Minutfaktoren for 2025 er henholdsvis nedenstående:</t>
    </r>
  </si>
  <si>
    <r>
      <t>*</t>
    </r>
    <r>
      <rPr>
        <b/>
        <i/>
        <sz val="10"/>
        <rFont val="Arial"/>
        <family val="2"/>
      </rPr>
      <t>***</t>
    </r>
    <r>
      <rPr>
        <i/>
        <sz val="10"/>
        <rFont val="Arial"/>
        <family val="2"/>
      </rPr>
      <t>De lønafhængige omkostninger er i 2025 57 pct.</t>
    </r>
  </si>
  <si>
    <r>
      <rPr>
        <b/>
        <i/>
        <sz val="10"/>
        <rFont val="Arial"/>
        <family val="2"/>
      </rPr>
      <t>*****</t>
    </r>
    <r>
      <rPr>
        <i/>
        <sz val="10"/>
        <rFont val="Arial"/>
        <family val="2"/>
      </rPr>
      <t>Dækningsbidraget skal svare til den relevante branche. Dækningsgrader for udvalgte brancher findes i vejledningens bilag 3 og fremgår derudover også af arket 'Beregnede timepriser'.</t>
    </r>
  </si>
  <si>
    <r>
      <t>*Tillægstiden er angivet som 15 pct. Tillægstiden er udtryk for den tid, der ligger ud over den effektive arbejdstid, som er opmålt ved tidtagningen, og som nødvendigvis indgår på en almindelig arbejdsplads, såsom diverse pauser, skift af arbejdsstilling m.v. Hvis der beregnes en anden tillægstid end 15. pct., skal den justeres i formlen.Det er tallet markeret med rødt i formlen, der skal justeres til den beregnede tillægstid i procent: =HVIS(J19=0;"";L19*</t>
    </r>
    <r>
      <rPr>
        <b/>
        <i/>
        <sz val="10"/>
        <color rgb="FFFF0000"/>
        <rFont val="Arial"/>
        <family val="2"/>
      </rPr>
      <t>15</t>
    </r>
    <r>
      <rPr>
        <i/>
        <sz val="10"/>
        <rFont val="Arial"/>
        <family val="2"/>
      </rPr>
      <t>/100)</t>
    </r>
  </si>
  <si>
    <t>De grønne celler beregnes automatisk og er låste for redigering. Har du behov for at redigere i felterne, kan de åbnes ved at vælge 'Gennemse' i båndet øverst og dernæst vælge 'Fjern arkbeskyttelse'.</t>
  </si>
  <si>
    <r>
      <rPr>
        <b/>
        <i/>
        <sz val="10"/>
        <rFont val="Arial"/>
        <family val="2"/>
      </rPr>
      <t>*</t>
    </r>
    <r>
      <rPr>
        <i/>
        <sz val="10"/>
        <rFont val="Arial"/>
        <family val="2"/>
      </rPr>
      <t>Den samlede pris fra materialestyklisten i arket 'bilag til hovedkalkulation' importeres automatisk. Hvis du har udfyldt materialestyklisten deri, fremgår prisen derfor automatisk i kolonnen 'Pris'. Alternativt kan du udfylde rækkerne manuelt.</t>
    </r>
  </si>
  <si>
    <r>
      <rPr>
        <b/>
        <i/>
        <sz val="10"/>
        <rFont val="Arial"/>
        <family val="2"/>
      </rPr>
      <t>**</t>
    </r>
    <r>
      <rPr>
        <i/>
        <sz val="10"/>
        <rFont val="Arial"/>
        <family val="2"/>
      </rPr>
      <t>Minuttal importeres automatisk fra tidsskemaerne i arket 'Bilag til hovedkalkulation'. Hvis du har udfyldt tidsforbrug deri, fremgår de derfor automatisk i kolonnen 'minutter' Du kan manuelt tilføje rækker ved behov.</t>
    </r>
  </si>
  <si>
    <t>Tid i alt (centiminutter)**</t>
  </si>
  <si>
    <t>Indsæt antal sekunder:</t>
  </si>
  <si>
    <t>Antal centiminutter:</t>
  </si>
  <si>
    <t>**Har du brug for at omregne målt tid til centiminutter, kan du benytte funktionen herunder ved at indsætte antallet af sekunder i den røde celle (V19).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</si>
</sst>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Arial"/>
      <family val="2"/>
    </font>
    <font>
      <b/>
      <sz val="14"/>
      <name val="Arial"/>
      <family val="2"/>
    </font>
    <font>
      <b/>
      <sz val="12"/>
      <name val="Arial"/>
      <family val="2"/>
    </font>
    <font>
      <b/>
      <sz val="10"/>
      <name val="Arial"/>
      <family val="2"/>
    </font>
    <font>
      <sz val="12"/>
      <name val="Arial"/>
      <family val="2"/>
    </font>
    <font>
      <i/>
      <sz val="11"/>
      <color rgb="FF7F7F7F"/>
      <name val="Calibri"/>
      <family val="2"/>
      <scheme val="minor"/>
    </font>
    <font>
      <i/>
      <sz val="10"/>
      <name val="Arial"/>
      <family val="2"/>
    </font>
    <font>
      <sz val="10"/>
      <color theme="1"/>
      <name val="Arial"/>
      <family val="2"/>
    </font>
    <font>
      <b/>
      <i/>
      <sz val="10"/>
      <name val="Arial"/>
      <family val="2"/>
    </font>
    <font>
      <sz val="11"/>
      <color theme="1"/>
      <name val="Calibri"/>
      <family val="2"/>
      <scheme val="minor"/>
    </font>
    <font>
      <b/>
      <i/>
      <sz val="10"/>
      <color rgb="FFFF0000"/>
      <name val="Arial"/>
      <family val="2"/>
    </font>
  </fonts>
  <fills count="9">
    <fill>
      <patternFill patternType="none"/>
    </fill>
    <fill>
      <patternFill patternType="gray125"/>
    </fill>
    <fill>
      <patternFill patternType="solid">
        <fgColor indexed="22"/>
        <bgColor indexed="64"/>
      </patternFill>
    </fill>
    <fill>
      <patternFill patternType="lightUp">
        <bgColor indexed="22"/>
      </patternFill>
    </fill>
    <fill>
      <patternFill patternType="solid">
        <fgColor rgb="FFD1CFC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s>
  <borders count="45">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9" fontId="10" fillId="0" borderId="0" applyFont="0" applyFill="0" applyBorder="0" applyAlignment="0" applyProtection="0"/>
  </cellStyleXfs>
  <cellXfs count="198">
    <xf numFmtId="0" fontId="0" fillId="0" borderId="0" xfId="0"/>
    <xf numFmtId="0" fontId="4" fillId="0" borderId="8" xfId="1" applyFont="1" applyBorder="1" applyAlignment="1">
      <alignment horizontal="center"/>
    </xf>
    <xf numFmtId="0" fontId="8" fillId="0" borderId="0" xfId="0" applyFont="1"/>
    <xf numFmtId="0" fontId="0" fillId="0" borderId="40" xfId="0" applyBorder="1"/>
    <xf numFmtId="0" fontId="4" fillId="8" borderId="8" xfId="1" applyFont="1" applyFill="1" applyBorder="1" applyAlignment="1" applyProtection="1">
      <alignment horizontal="center"/>
      <protection locked="0"/>
    </xf>
    <xf numFmtId="0" fontId="1" fillId="8" borderId="10" xfId="1" applyFill="1" applyBorder="1" applyProtection="1">
      <protection locked="0"/>
    </xf>
    <xf numFmtId="0" fontId="1" fillId="8" borderId="8" xfId="1" applyFill="1" applyBorder="1" applyProtection="1">
      <protection locked="0"/>
    </xf>
    <xf numFmtId="0" fontId="1" fillId="8" borderId="21" xfId="1" applyFill="1" applyBorder="1" applyProtection="1">
      <protection locked="0"/>
    </xf>
    <xf numFmtId="0" fontId="1" fillId="8" borderId="41" xfId="1" applyFill="1" applyBorder="1" applyAlignment="1" applyProtection="1">
      <alignment horizontal="center"/>
      <protection locked="0"/>
    </xf>
    <xf numFmtId="0" fontId="7" fillId="5" borderId="0" xfId="2" applyFont="1" applyFill="1" applyAlignment="1">
      <alignment horizontal="left"/>
    </xf>
    <xf numFmtId="0" fontId="0" fillId="0" borderId="0" xfId="0" applyAlignment="1"/>
    <xf numFmtId="0" fontId="1" fillId="8" borderId="1" xfId="1" applyFill="1" applyBorder="1" applyProtection="1">
      <protection locked="0"/>
    </xf>
    <xf numFmtId="0" fontId="1" fillId="8" borderId="11" xfId="1" applyFill="1" applyBorder="1" applyProtection="1">
      <protection locked="0"/>
    </xf>
    <xf numFmtId="0" fontId="1" fillId="0" borderId="8" xfId="1" applyBorder="1" applyAlignment="1" applyProtection="1">
      <alignment horizontal="right"/>
      <protection locked="0"/>
    </xf>
    <xf numFmtId="0" fontId="4" fillId="2" borderId="9" xfId="1" applyFont="1" applyFill="1" applyBorder="1" applyAlignment="1" applyProtection="1">
      <alignment horizontal="center"/>
      <protection locked="0"/>
    </xf>
    <xf numFmtId="0" fontId="1" fillId="0" borderId="7" xfId="1" applyBorder="1" applyProtection="1">
      <protection locked="0"/>
    </xf>
    <xf numFmtId="0" fontId="4" fillId="6" borderId="1" xfId="1" applyFont="1" applyFill="1" applyBorder="1" applyAlignment="1" applyProtection="1">
      <alignment horizontal="left"/>
      <protection locked="0"/>
    </xf>
    <xf numFmtId="0" fontId="4" fillId="6" borderId="8" xfId="1" applyFont="1" applyFill="1" applyBorder="1" applyProtection="1">
      <protection locked="0"/>
    </xf>
    <xf numFmtId="0" fontId="4" fillId="6" borderId="8" xfId="1" applyFont="1" applyFill="1" applyBorder="1" applyAlignment="1" applyProtection="1">
      <alignment horizontal="left"/>
      <protection locked="0"/>
    </xf>
    <xf numFmtId="0" fontId="1" fillId="7" borderId="1" xfId="1" applyFill="1" applyBorder="1" applyProtection="1"/>
    <xf numFmtId="0" fontId="1" fillId="7" borderId="1" xfId="1" applyFont="1" applyFill="1" applyBorder="1" applyProtection="1"/>
    <xf numFmtId="0" fontId="0" fillId="0" borderId="0" xfId="0" applyProtection="1">
      <protection locked="0"/>
    </xf>
    <xf numFmtId="0" fontId="4" fillId="0" borderId="10" xfId="1" applyFont="1" applyBorder="1" applyAlignment="1" applyProtection="1">
      <alignment horizontal="right"/>
      <protection locked="0"/>
    </xf>
    <xf numFmtId="0" fontId="4" fillId="8" borderId="10" xfId="1" applyFont="1" applyFill="1" applyBorder="1" applyProtection="1">
      <protection locked="0"/>
    </xf>
    <xf numFmtId="0" fontId="8" fillId="0" borderId="0" xfId="0" applyFont="1" applyProtection="1">
      <protection locked="0"/>
    </xf>
    <xf numFmtId="0" fontId="4" fillId="8" borderId="8" xfId="1" applyFont="1" applyFill="1" applyBorder="1" applyAlignment="1" applyProtection="1">
      <alignment horizontal="right"/>
      <protection locked="0"/>
    </xf>
    <xf numFmtId="0" fontId="4" fillId="0" borderId="8" xfId="1" applyFont="1" applyBorder="1" applyProtection="1">
      <protection locked="0"/>
    </xf>
    <xf numFmtId="0" fontId="4" fillId="8" borderId="8" xfId="1" applyFont="1" applyFill="1" applyBorder="1" applyProtection="1">
      <protection locked="0"/>
    </xf>
    <xf numFmtId="0" fontId="0" fillId="0" borderId="0" xfId="0" applyAlignment="1" applyProtection="1">
      <protection locked="0"/>
    </xf>
    <xf numFmtId="0" fontId="4" fillId="0" borderId="5" xfId="1" applyFont="1" applyBorder="1" applyAlignment="1" applyProtection="1">
      <alignment horizontal="center" vertical="center"/>
      <protection locked="0"/>
    </xf>
    <xf numFmtId="0" fontId="4" fillId="0" borderId="28" xfId="1" applyFont="1" applyBorder="1" applyAlignment="1" applyProtection="1">
      <alignment horizontal="center" vertical="center" wrapText="1"/>
      <protection locked="0"/>
    </xf>
    <xf numFmtId="0" fontId="1" fillId="0" borderId="0" xfId="1" applyProtection="1">
      <protection locked="0"/>
    </xf>
    <xf numFmtId="0" fontId="1" fillId="0" borderId="0" xfId="1" applyAlignment="1" applyProtection="1">
      <protection locked="0"/>
    </xf>
    <xf numFmtId="0" fontId="1" fillId="7" borderId="10" xfId="1" applyFill="1" applyBorder="1" applyProtection="1"/>
    <xf numFmtId="0" fontId="4" fillId="4" borderId="33" xfId="1" applyFont="1" applyFill="1" applyBorder="1" applyAlignment="1" applyProtection="1">
      <alignment horizontal="center" vertical="center" wrapText="1"/>
    </xf>
    <xf numFmtId="0" fontId="4" fillId="4" borderId="6" xfId="1" applyFont="1" applyFill="1" applyBorder="1" applyAlignment="1" applyProtection="1">
      <alignment horizontal="center" vertical="center" wrapText="1"/>
    </xf>
    <xf numFmtId="0" fontId="1" fillId="4" borderId="34" xfId="1" applyFill="1" applyBorder="1" applyAlignment="1" applyProtection="1">
      <alignment horizontal="center" vertical="center" wrapText="1"/>
    </xf>
    <xf numFmtId="0" fontId="1" fillId="4" borderId="35" xfId="1" applyFill="1" applyBorder="1" applyAlignment="1" applyProtection="1">
      <alignment horizontal="center" vertical="center" wrapText="1"/>
    </xf>
    <xf numFmtId="0" fontId="1" fillId="0" borderId="30" xfId="1" applyBorder="1" applyAlignment="1" applyProtection="1">
      <alignment vertical="center" wrapText="1"/>
    </xf>
    <xf numFmtId="0" fontId="1" fillId="0" borderId="30" xfId="1" applyBorder="1" applyAlignment="1" applyProtection="1">
      <alignment horizontal="center" vertical="center" wrapText="1"/>
    </xf>
    <xf numFmtId="0" fontId="1" fillId="0" borderId="30" xfId="1" applyFont="1" applyBorder="1" applyAlignment="1" applyProtection="1">
      <alignment horizontal="center" vertical="center" wrapText="1"/>
    </xf>
    <xf numFmtId="0" fontId="7" fillId="5" borderId="0" xfId="2" applyFont="1" applyFill="1" applyAlignment="1" applyProtection="1">
      <alignment horizontal="left"/>
    </xf>
    <xf numFmtId="0" fontId="7" fillId="5" borderId="0" xfId="2" applyFont="1" applyFill="1" applyProtection="1"/>
    <xf numFmtId="0" fontId="1" fillId="8" borderId="0" xfId="0" applyFont="1" applyFill="1" applyProtection="1"/>
    <xf numFmtId="0" fontId="8" fillId="7" borderId="0" xfId="0" applyFont="1" applyFill="1" applyAlignment="1" applyProtection="1">
      <alignment horizontal="left" vertical="center" wrapText="1"/>
    </xf>
    <xf numFmtId="0" fontId="4" fillId="0" borderId="21" xfId="1" applyFont="1" applyBorder="1" applyAlignment="1">
      <alignment horizontal="center" vertical="top"/>
    </xf>
    <xf numFmtId="0" fontId="4" fillId="0" borderId="41" xfId="1" applyFont="1" applyBorder="1" applyAlignment="1">
      <alignment horizontal="center" vertical="top"/>
    </xf>
    <xf numFmtId="0" fontId="4" fillId="0" borderId="10" xfId="1" applyFont="1" applyBorder="1" applyAlignment="1">
      <alignment horizontal="center" vertical="top"/>
    </xf>
    <xf numFmtId="0" fontId="1" fillId="3" borderId="14" xfId="1" applyFill="1" applyBorder="1" applyAlignment="1" applyProtection="1">
      <alignment horizontal="center"/>
      <protection locked="0"/>
    </xf>
    <xf numFmtId="0" fontId="1" fillId="3" borderId="22" xfId="1" applyFill="1" applyBorder="1" applyAlignment="1" applyProtection="1">
      <alignment horizontal="center"/>
      <protection locked="0"/>
    </xf>
    <xf numFmtId="0" fontId="1" fillId="3" borderId="7" xfId="1" applyFill="1" applyBorder="1" applyAlignment="1" applyProtection="1">
      <alignment horizontal="center"/>
      <protection locked="0"/>
    </xf>
    <xf numFmtId="0" fontId="1" fillId="3" borderId="42" xfId="1" applyFill="1" applyBorder="1" applyAlignment="1" applyProtection="1">
      <alignment horizontal="center"/>
      <protection locked="0"/>
    </xf>
    <xf numFmtId="0" fontId="1" fillId="3" borderId="16" xfId="1" applyFill="1" applyBorder="1" applyAlignment="1" applyProtection="1">
      <alignment horizontal="center"/>
      <protection locked="0"/>
    </xf>
    <xf numFmtId="0" fontId="1" fillId="3" borderId="20" xfId="1" applyFill="1" applyBorder="1" applyAlignment="1" applyProtection="1">
      <alignment horizontal="center"/>
      <protection locked="0"/>
    </xf>
    <xf numFmtId="0" fontId="4" fillId="2" borderId="16" xfId="1" applyFont="1" applyFill="1" applyBorder="1" applyAlignment="1" applyProtection="1">
      <alignment horizontal="center"/>
      <protection locked="0"/>
    </xf>
    <xf numFmtId="0" fontId="4" fillId="2" borderId="9" xfId="1" applyFont="1" applyFill="1" applyBorder="1" applyAlignment="1" applyProtection="1">
      <alignment horizontal="center"/>
      <protection locked="0"/>
    </xf>
    <xf numFmtId="2" fontId="1" fillId="7" borderId="8" xfId="1" applyNumberFormat="1" applyFill="1" applyBorder="1" applyAlignment="1">
      <alignment horizontal="center"/>
    </xf>
    <xf numFmtId="2" fontId="1" fillId="7" borderId="13" xfId="1" applyNumberFormat="1" applyFill="1" applyBorder="1" applyAlignment="1">
      <alignment horizontal="center"/>
    </xf>
    <xf numFmtId="0" fontId="4" fillId="6" borderId="8" xfId="1" applyFont="1" applyFill="1" applyBorder="1" applyAlignment="1" applyProtection="1">
      <alignment horizontal="center"/>
      <protection locked="0"/>
    </xf>
    <xf numFmtId="2" fontId="1" fillId="8" borderId="8" xfId="1" applyNumberFormat="1" applyFill="1" applyBorder="1" applyAlignment="1" applyProtection="1">
      <alignment horizontal="center"/>
      <protection locked="0"/>
    </xf>
    <xf numFmtId="0" fontId="1" fillId="0" borderId="8" xfId="1" applyBorder="1" applyAlignment="1" applyProtection="1">
      <alignment horizontal="left"/>
      <protection locked="0"/>
    </xf>
    <xf numFmtId="0" fontId="1" fillId="0" borderId="7" xfId="1" applyBorder="1" applyAlignment="1" applyProtection="1">
      <alignment horizontal="left"/>
      <protection locked="0"/>
    </xf>
    <xf numFmtId="0" fontId="1" fillId="0" borderId="0" xfId="1" applyAlignment="1" applyProtection="1">
      <alignment horizontal="left"/>
      <protection locked="0"/>
    </xf>
    <xf numFmtId="0" fontId="1" fillId="0" borderId="2" xfId="1" applyBorder="1" applyAlignment="1" applyProtection="1">
      <alignment horizontal="left"/>
      <protection locked="0"/>
    </xf>
    <xf numFmtId="0" fontId="1" fillId="0" borderId="16" xfId="1" applyBorder="1" applyAlignment="1" applyProtection="1">
      <alignment horizontal="left"/>
      <protection locked="0"/>
    </xf>
    <xf numFmtId="0" fontId="1" fillId="0" borderId="17" xfId="1" applyBorder="1" applyAlignment="1" applyProtection="1">
      <alignment horizontal="left"/>
      <protection locked="0"/>
    </xf>
    <xf numFmtId="0" fontId="1" fillId="0" borderId="9" xfId="1" applyBorder="1" applyAlignment="1" applyProtection="1">
      <alignment horizontal="left"/>
      <protection locked="0"/>
    </xf>
    <xf numFmtId="0" fontId="1" fillId="6" borderId="8" xfId="1" applyFill="1" applyBorder="1" applyAlignment="1" applyProtection="1">
      <alignment horizontal="center"/>
      <protection locked="0"/>
    </xf>
    <xf numFmtId="0" fontId="1" fillId="0" borderId="8" xfId="1" applyBorder="1" applyAlignment="1" applyProtection="1">
      <alignment horizontal="right"/>
      <protection locked="0"/>
    </xf>
    <xf numFmtId="0" fontId="1" fillId="8" borderId="8" xfId="1" applyFill="1" applyBorder="1" applyAlignment="1" applyProtection="1">
      <alignment horizontal="left"/>
      <protection locked="0"/>
    </xf>
    <xf numFmtId="0" fontId="1" fillId="8" borderId="12" xfId="1" applyFill="1" applyBorder="1" applyAlignment="1" applyProtection="1">
      <alignment horizontal="left"/>
      <protection locked="0"/>
    </xf>
    <xf numFmtId="0" fontId="1" fillId="8" borderId="12" xfId="1" applyFill="1" applyBorder="1" applyAlignment="1" applyProtection="1">
      <alignment horizontal="center"/>
      <protection locked="0"/>
    </xf>
    <xf numFmtId="0" fontId="1" fillId="8" borderId="1" xfId="1" applyFill="1" applyBorder="1" applyAlignment="1" applyProtection="1">
      <alignment horizontal="center"/>
      <protection locked="0"/>
    </xf>
    <xf numFmtId="2" fontId="1" fillId="7" borderId="12" xfId="1" applyNumberFormat="1" applyFill="1" applyBorder="1" applyAlignment="1">
      <alignment horizontal="center"/>
    </xf>
    <xf numFmtId="2" fontId="1" fillId="7" borderId="1" xfId="1" applyNumberFormat="1" applyFill="1" applyBorder="1" applyAlignment="1">
      <alignment horizontal="center"/>
    </xf>
    <xf numFmtId="0" fontId="4" fillId="2" borderId="20" xfId="1" applyFont="1" applyFill="1" applyBorder="1" applyAlignment="1" applyProtection="1">
      <alignment horizontal="center"/>
      <protection locked="0"/>
    </xf>
    <xf numFmtId="0" fontId="1" fillId="7" borderId="8" xfId="1" applyFill="1" applyBorder="1" applyAlignment="1" applyProtection="1">
      <alignment horizontal="center"/>
    </xf>
    <xf numFmtId="2" fontId="1" fillId="7" borderId="8" xfId="1" applyNumberFormat="1" applyFill="1" applyBorder="1" applyAlignment="1" applyProtection="1">
      <alignment horizontal="center"/>
    </xf>
    <xf numFmtId="2" fontId="1" fillId="7" borderId="11" xfId="1" applyNumberFormat="1" applyFill="1" applyBorder="1" applyAlignment="1">
      <alignment horizontal="center"/>
    </xf>
    <xf numFmtId="2" fontId="1" fillId="7" borderId="21" xfId="1" applyNumberFormat="1" applyFill="1" applyBorder="1" applyAlignment="1">
      <alignment horizontal="center"/>
    </xf>
    <xf numFmtId="0" fontId="4" fillId="0" borderId="8" xfId="1" applyFont="1" applyBorder="1" applyAlignment="1" applyProtection="1">
      <alignment horizontal="center" vertical="center"/>
      <protection locked="0"/>
    </xf>
    <xf numFmtId="0" fontId="4" fillId="0" borderId="43" xfId="1" applyFont="1" applyBorder="1" applyAlignment="1" applyProtection="1">
      <alignment horizontal="center" vertical="center"/>
      <protection locked="0"/>
    </xf>
    <xf numFmtId="0" fontId="1" fillId="0" borderId="8" xfId="1" applyFont="1" applyBorder="1" applyAlignment="1" applyProtection="1">
      <alignment horizontal="left" wrapText="1"/>
      <protection locked="0"/>
    </xf>
    <xf numFmtId="0" fontId="1" fillId="0" borderId="21" xfId="1" applyBorder="1" applyAlignment="1" applyProtection="1">
      <alignment horizontal="center" vertical="center" wrapText="1"/>
      <protection locked="0"/>
    </xf>
    <xf numFmtId="0" fontId="1" fillId="0" borderId="4" xfId="1" applyBorder="1" applyAlignment="1" applyProtection="1">
      <alignment horizontal="center" vertical="center" wrapText="1"/>
      <protection locked="0"/>
    </xf>
    <xf numFmtId="0" fontId="1" fillId="0" borderId="14" xfId="1" applyFill="1" applyBorder="1" applyAlignment="1" applyProtection="1">
      <alignment horizontal="left" vertical="top" wrapText="1"/>
      <protection locked="0"/>
    </xf>
    <xf numFmtId="0" fontId="1" fillId="0" borderId="15" xfId="1" applyFill="1" applyBorder="1" applyAlignment="1" applyProtection="1">
      <alignment horizontal="left" vertical="top" wrapText="1"/>
      <protection locked="0"/>
    </xf>
    <xf numFmtId="0" fontId="1" fillId="0" borderId="22" xfId="1" applyFill="1" applyBorder="1" applyAlignment="1" applyProtection="1">
      <alignment horizontal="left" vertical="top" wrapText="1"/>
      <protection locked="0"/>
    </xf>
    <xf numFmtId="0" fontId="1" fillId="0" borderId="23" xfId="1" applyFill="1" applyBorder="1" applyAlignment="1" applyProtection="1">
      <alignment horizontal="left" vertical="top" wrapText="1"/>
      <protection locked="0"/>
    </xf>
    <xf numFmtId="0" fontId="1" fillId="0" borderId="24" xfId="1" applyFill="1" applyBorder="1" applyAlignment="1" applyProtection="1">
      <alignment horizontal="left" vertical="top" wrapText="1"/>
      <protection locked="0"/>
    </xf>
    <xf numFmtId="0" fontId="1" fillId="0" borderId="25" xfId="1" applyFill="1" applyBorder="1" applyAlignment="1" applyProtection="1">
      <alignment horizontal="left" vertical="top" wrapText="1"/>
      <protection locked="0"/>
    </xf>
    <xf numFmtId="2" fontId="1" fillId="0" borderId="8" xfId="1" applyNumberFormat="1" applyBorder="1" applyAlignment="1" applyProtection="1">
      <alignment horizontal="center"/>
      <protection locked="0"/>
    </xf>
    <xf numFmtId="0" fontId="4" fillId="6" borderId="8" xfId="1" applyFont="1" applyFill="1" applyBorder="1" applyAlignment="1" applyProtection="1">
      <alignment horizontal="left"/>
      <protection locked="0"/>
    </xf>
    <xf numFmtId="0" fontId="1" fillId="0" borderId="8" xfId="1" applyBorder="1" applyAlignment="1" applyProtection="1">
      <alignment horizontal="left" wrapText="1"/>
      <protection locked="0"/>
    </xf>
    <xf numFmtId="2" fontId="1" fillId="8" borderId="13" xfId="1" applyNumberFormat="1" applyFill="1" applyBorder="1" applyAlignment="1" applyProtection="1">
      <alignment horizontal="center"/>
      <protection locked="0"/>
    </xf>
    <xf numFmtId="0" fontId="1" fillId="8" borderId="8" xfId="1" applyFill="1" applyBorder="1" applyAlignment="1" applyProtection="1">
      <alignment horizontal="center"/>
      <protection locked="0"/>
    </xf>
    <xf numFmtId="0" fontId="2" fillId="0" borderId="3" xfId="1" applyFont="1" applyBorder="1" applyAlignment="1" applyProtection="1">
      <alignment horizontal="center"/>
      <protection locked="0"/>
    </xf>
    <xf numFmtId="0" fontId="2" fillId="0" borderId="18" xfId="1" applyFont="1" applyBorder="1" applyAlignment="1" applyProtection="1">
      <alignment horizontal="center"/>
      <protection locked="0"/>
    </xf>
    <xf numFmtId="0" fontId="2" fillId="0" borderId="19" xfId="1" applyFont="1" applyBorder="1" applyAlignment="1" applyProtection="1">
      <alignment horizontal="center"/>
      <protection locked="0"/>
    </xf>
    <xf numFmtId="0" fontId="1" fillId="0" borderId="10" xfId="1" applyBorder="1" applyAlignment="1" applyProtection="1">
      <alignment horizontal="right"/>
      <protection locked="0"/>
    </xf>
    <xf numFmtId="0" fontId="1" fillId="8" borderId="44" xfId="1" applyFill="1" applyBorder="1" applyAlignment="1" applyProtection="1">
      <alignment horizontal="left"/>
      <protection locked="0"/>
    </xf>
    <xf numFmtId="0" fontId="1" fillId="8" borderId="39" xfId="1" applyFill="1" applyBorder="1" applyAlignment="1" applyProtection="1">
      <alignment horizontal="left"/>
      <protection locked="0"/>
    </xf>
    <xf numFmtId="2" fontId="1" fillId="8" borderId="12" xfId="1" applyNumberFormat="1" applyFill="1" applyBorder="1" applyAlignment="1" applyProtection="1">
      <alignment horizontal="center"/>
      <protection locked="0"/>
    </xf>
    <xf numFmtId="2" fontId="1" fillId="8" borderId="1" xfId="1" applyNumberFormat="1" applyFill="1" applyBorder="1" applyAlignment="1" applyProtection="1">
      <alignment horizontal="center"/>
      <protection locked="0"/>
    </xf>
    <xf numFmtId="0" fontId="1" fillId="8" borderId="14" xfId="1" applyFill="1" applyBorder="1" applyAlignment="1" applyProtection="1">
      <alignment horizontal="center"/>
      <protection locked="0"/>
    </xf>
    <xf numFmtId="0" fontId="1" fillId="8" borderId="11" xfId="1" applyFill="1" applyBorder="1" applyAlignment="1" applyProtection="1">
      <alignment horizontal="center"/>
      <protection locked="0"/>
    </xf>
    <xf numFmtId="0" fontId="4" fillId="0" borderId="21" xfId="1" applyFont="1" applyBorder="1" applyAlignment="1" applyProtection="1">
      <alignment horizontal="center" vertical="top"/>
      <protection locked="0"/>
    </xf>
    <xf numFmtId="0" fontId="4" fillId="0" borderId="41" xfId="1" applyFont="1" applyBorder="1" applyAlignment="1" applyProtection="1">
      <alignment horizontal="center" vertical="top"/>
      <protection locked="0"/>
    </xf>
    <xf numFmtId="0" fontId="4" fillId="0" borderId="10" xfId="1" applyFont="1" applyBorder="1" applyAlignment="1" applyProtection="1">
      <alignment horizontal="center" vertical="top"/>
      <protection locked="0"/>
    </xf>
    <xf numFmtId="0" fontId="1" fillId="8" borderId="26" xfId="1" applyFill="1" applyBorder="1" applyAlignment="1" applyProtection="1">
      <alignment horizontal="left"/>
      <protection locked="0"/>
    </xf>
    <xf numFmtId="0" fontId="1" fillId="8" borderId="1" xfId="1" applyFill="1" applyBorder="1" applyAlignment="1" applyProtection="1">
      <alignment horizontal="left"/>
      <protection locked="0"/>
    </xf>
    <xf numFmtId="49" fontId="1" fillId="8" borderId="12" xfId="1" applyNumberFormat="1" applyFill="1" applyBorder="1" applyAlignment="1" applyProtection="1">
      <alignment horizontal="left"/>
      <protection locked="0"/>
    </xf>
    <xf numFmtId="49" fontId="1" fillId="8" borderId="26" xfId="1" applyNumberFormat="1" applyFill="1" applyBorder="1" applyAlignment="1" applyProtection="1">
      <alignment horizontal="left"/>
      <protection locked="0"/>
    </xf>
    <xf numFmtId="2" fontId="1" fillId="0" borderId="9" xfId="1" applyNumberFormat="1" applyBorder="1" applyAlignment="1" applyProtection="1">
      <alignment horizontal="center"/>
      <protection locked="0"/>
    </xf>
    <xf numFmtId="0" fontId="1" fillId="0" borderId="10" xfId="1" applyBorder="1" applyAlignment="1" applyProtection="1">
      <alignment horizontal="center"/>
      <protection locked="0"/>
    </xf>
    <xf numFmtId="0" fontId="7" fillId="5" borderId="0" xfId="2" applyFont="1" applyFill="1" applyAlignment="1" applyProtection="1">
      <alignment horizontal="left" vertical="center" wrapText="1"/>
    </xf>
    <xf numFmtId="0" fontId="7" fillId="5" borderId="0" xfId="2" applyFont="1" applyFill="1" applyProtection="1"/>
    <xf numFmtId="1" fontId="0" fillId="7" borderId="1" xfId="0" applyNumberFormat="1" applyFill="1" applyBorder="1" applyProtection="1"/>
    <xf numFmtId="0" fontId="0" fillId="7" borderId="8" xfId="0" applyFill="1" applyBorder="1" applyProtection="1"/>
    <xf numFmtId="0" fontId="0" fillId="7" borderId="1" xfId="0" applyFill="1" applyBorder="1" applyProtection="1"/>
    <xf numFmtId="0" fontId="5" fillId="0" borderId="36" xfId="1" applyFont="1" applyBorder="1" applyAlignment="1" applyProtection="1">
      <alignment vertical="center"/>
      <protection locked="0"/>
    </xf>
    <xf numFmtId="0" fontId="5" fillId="0" borderId="37" xfId="1" applyFont="1" applyBorder="1" applyAlignment="1" applyProtection="1">
      <alignment vertical="center"/>
      <protection locked="0"/>
    </xf>
    <xf numFmtId="0" fontId="5" fillId="0" borderId="38" xfId="1" applyFont="1" applyBorder="1" applyAlignment="1" applyProtection="1">
      <alignment vertical="center"/>
      <protection locked="0"/>
    </xf>
    <xf numFmtId="0" fontId="3" fillId="0" borderId="3" xfId="1" applyFont="1" applyBorder="1" applyAlignment="1" applyProtection="1">
      <protection locked="0"/>
    </xf>
    <xf numFmtId="0" fontId="3" fillId="0" borderId="18" xfId="1" applyFont="1" applyBorder="1" applyAlignment="1" applyProtection="1">
      <protection locked="0"/>
    </xf>
    <xf numFmtId="0" fontId="3" fillId="0" borderId="19" xfId="1" applyFont="1" applyBorder="1" applyAlignment="1" applyProtection="1">
      <protection locked="0"/>
    </xf>
    <xf numFmtId="1" fontId="1" fillId="7" borderId="16" xfId="1" applyNumberFormat="1" applyFill="1" applyBorder="1" applyProtection="1"/>
    <xf numFmtId="1" fontId="1" fillId="7" borderId="9" xfId="1" applyNumberFormat="1" applyFill="1" applyBorder="1" applyProtection="1"/>
    <xf numFmtId="9" fontId="1" fillId="8" borderId="12" xfId="3" applyFont="1" applyFill="1" applyBorder="1" applyProtection="1">
      <protection locked="0"/>
    </xf>
    <xf numFmtId="9" fontId="1" fillId="8" borderId="1" xfId="3" applyFont="1" applyFill="1" applyBorder="1" applyProtection="1">
      <protection locked="0"/>
    </xf>
    <xf numFmtId="9" fontId="1" fillId="8" borderId="14" xfId="3" applyFont="1" applyFill="1" applyBorder="1" applyProtection="1">
      <protection locked="0"/>
    </xf>
    <xf numFmtId="9" fontId="1" fillId="8" borderId="11" xfId="3" applyFont="1" applyFill="1" applyBorder="1" applyProtection="1">
      <protection locked="0"/>
    </xf>
    <xf numFmtId="0" fontId="1" fillId="7" borderId="16" xfId="1" applyFill="1" applyBorder="1" applyProtection="1"/>
    <xf numFmtId="0" fontId="1" fillId="7" borderId="9" xfId="1" applyFill="1" applyBorder="1" applyProtection="1"/>
    <xf numFmtId="0" fontId="1" fillId="8" borderId="12" xfId="1" applyFill="1" applyBorder="1" applyProtection="1">
      <protection locked="0"/>
    </xf>
    <xf numFmtId="0" fontId="1" fillId="8" borderId="26" xfId="1" applyFill="1" applyBorder="1" applyProtection="1">
      <protection locked="0"/>
    </xf>
    <xf numFmtId="0" fontId="1" fillId="8" borderId="1" xfId="1" applyFill="1" applyBorder="1" applyProtection="1">
      <protection locked="0"/>
    </xf>
    <xf numFmtId="9" fontId="1" fillId="8" borderId="12" xfId="3" applyFont="1" applyFill="1" applyBorder="1" applyAlignment="1" applyProtection="1">
      <alignment horizontal="center"/>
      <protection locked="0"/>
    </xf>
    <xf numFmtId="9" fontId="1" fillId="8" borderId="1" xfId="3" applyFont="1" applyFill="1" applyBorder="1" applyAlignment="1" applyProtection="1">
      <alignment horizontal="center"/>
      <protection locked="0"/>
    </xf>
    <xf numFmtId="9" fontId="1" fillId="8" borderId="16" xfId="3" applyFont="1" applyFill="1" applyBorder="1" applyAlignment="1" applyProtection="1">
      <alignment horizontal="center"/>
      <protection locked="0"/>
    </xf>
    <xf numFmtId="9" fontId="1" fillId="8" borderId="9" xfId="3" applyFont="1" applyFill="1" applyBorder="1" applyAlignment="1" applyProtection="1">
      <alignment horizontal="center"/>
      <protection locked="0"/>
    </xf>
    <xf numFmtId="0" fontId="1" fillId="8" borderId="16" xfId="1" applyFill="1" applyBorder="1" applyProtection="1">
      <protection locked="0"/>
    </xf>
    <xf numFmtId="0" fontId="1" fillId="8" borderId="17" xfId="1" applyFill="1" applyBorder="1" applyProtection="1">
      <protection locked="0"/>
    </xf>
    <xf numFmtId="0" fontId="1" fillId="8" borderId="9" xfId="1" applyFill="1" applyBorder="1" applyProtection="1">
      <protection locked="0"/>
    </xf>
    <xf numFmtId="2" fontId="1" fillId="8" borderId="8" xfId="1" applyNumberFormat="1" applyFill="1" applyBorder="1" applyProtection="1">
      <protection locked="0"/>
    </xf>
    <xf numFmtId="2" fontId="1" fillId="8" borderId="10" xfId="1" applyNumberFormat="1" applyFill="1" applyBorder="1" applyProtection="1">
      <protection locked="0"/>
    </xf>
    <xf numFmtId="2" fontId="1" fillId="8" borderId="21" xfId="1" applyNumberFormat="1" applyFill="1" applyBorder="1" applyProtection="1">
      <protection locked="0"/>
    </xf>
    <xf numFmtId="0" fontId="1" fillId="8" borderId="14" xfId="1" applyFill="1" applyBorder="1" applyProtection="1">
      <protection locked="0"/>
    </xf>
    <xf numFmtId="0" fontId="1" fillId="8" borderId="15" xfId="1" applyFill="1" applyBorder="1" applyProtection="1">
      <protection locked="0"/>
    </xf>
    <xf numFmtId="0" fontId="1" fillId="8" borderId="11" xfId="1" applyFill="1" applyBorder="1" applyProtection="1">
      <protection locked="0"/>
    </xf>
    <xf numFmtId="0" fontId="3" fillId="2" borderId="3" xfId="1" applyFont="1" applyFill="1" applyBorder="1" applyAlignment="1" applyProtection="1">
      <alignment horizontal="center" vertical="center"/>
      <protection locked="0"/>
    </xf>
    <xf numFmtId="0" fontId="3" fillId="2" borderId="18" xfId="1" applyFont="1" applyFill="1" applyBorder="1" applyAlignment="1" applyProtection="1">
      <alignment horizontal="center" vertical="center"/>
      <protection locked="0"/>
    </xf>
    <xf numFmtId="0" fontId="3" fillId="2" borderId="19" xfId="1" applyFont="1" applyFill="1" applyBorder="1" applyAlignment="1" applyProtection="1">
      <alignment horizontal="center" vertical="center"/>
      <protection locked="0"/>
    </xf>
    <xf numFmtId="0" fontId="4" fillId="0" borderId="28" xfId="1" applyFont="1" applyBorder="1" applyAlignment="1" applyProtection="1">
      <alignment horizontal="center" vertical="center"/>
      <protection locked="0"/>
    </xf>
    <xf numFmtId="0" fontId="1" fillId="8" borderId="8" xfId="1" applyFill="1" applyBorder="1" applyAlignment="1" applyProtection="1">
      <alignment horizontal="center" vertical="justify"/>
      <protection locked="0"/>
    </xf>
    <xf numFmtId="2" fontId="1" fillId="8" borderId="8" xfId="1" applyNumberFormat="1" applyFill="1" applyBorder="1" applyAlignment="1" applyProtection="1">
      <alignment horizontal="center" vertical="justify"/>
      <protection locked="0"/>
    </xf>
    <xf numFmtId="0" fontId="1" fillId="8" borderId="21" xfId="1" applyFill="1" applyBorder="1" applyAlignment="1" applyProtection="1">
      <alignment horizontal="center" vertical="justify"/>
      <protection locked="0"/>
    </xf>
    <xf numFmtId="2" fontId="1" fillId="8" borderId="21" xfId="1" applyNumberFormat="1" applyFill="1" applyBorder="1" applyAlignment="1" applyProtection="1">
      <alignment horizontal="center" vertical="justify"/>
      <protection locked="0"/>
    </xf>
    <xf numFmtId="0" fontId="3" fillId="0" borderId="3" xfId="1" applyFont="1" applyBorder="1" applyAlignment="1" applyProtection="1">
      <alignment horizontal="left" vertical="justify"/>
      <protection locked="0"/>
    </xf>
    <xf numFmtId="0" fontId="3" fillId="0" borderId="18" xfId="1" applyFont="1" applyBorder="1" applyAlignment="1" applyProtection="1">
      <alignment horizontal="left" vertical="justify"/>
      <protection locked="0"/>
    </xf>
    <xf numFmtId="0" fontId="3" fillId="0" borderId="19" xfId="1" applyFont="1" applyBorder="1" applyAlignment="1" applyProtection="1">
      <alignment horizontal="left" vertical="justify"/>
      <protection locked="0"/>
    </xf>
    <xf numFmtId="2" fontId="1" fillId="7" borderId="11" xfId="1" applyNumberFormat="1" applyFill="1" applyBorder="1" applyAlignment="1" applyProtection="1">
      <alignment horizontal="center"/>
    </xf>
    <xf numFmtId="2" fontId="1" fillId="7" borderId="21" xfId="1" applyNumberFormat="1" applyFill="1" applyBorder="1" applyAlignment="1" applyProtection="1">
      <alignment horizontal="center"/>
    </xf>
    <xf numFmtId="2" fontId="1" fillId="7" borderId="10" xfId="1" applyNumberFormat="1" applyFill="1" applyBorder="1" applyAlignment="1" applyProtection="1">
      <alignment horizontal="center"/>
    </xf>
    <xf numFmtId="0" fontId="4" fillId="0" borderId="29"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3" fillId="0" borderId="3" xfId="1" applyFont="1" applyBorder="1" applyAlignment="1" applyProtection="1">
      <alignment horizontal="center"/>
      <protection locked="0"/>
    </xf>
    <xf numFmtId="0" fontId="3" fillId="0" borderId="18" xfId="1" applyFont="1" applyBorder="1" applyAlignment="1" applyProtection="1">
      <alignment horizontal="center"/>
      <protection locked="0"/>
    </xf>
    <xf numFmtId="0" fontId="3" fillId="0" borderId="19" xfId="1" applyFont="1" applyBorder="1" applyAlignment="1" applyProtection="1">
      <alignment horizontal="center"/>
      <protection locked="0"/>
    </xf>
    <xf numFmtId="0" fontId="4" fillId="0" borderId="10" xfId="1" applyFont="1" applyBorder="1" applyAlignment="1" applyProtection="1">
      <alignment horizontal="right"/>
      <protection locked="0"/>
    </xf>
    <xf numFmtId="0" fontId="4" fillId="0" borderId="27"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1" fillId="8" borderId="10" xfId="1" applyFill="1" applyBorder="1" applyAlignment="1" applyProtection="1">
      <alignment horizontal="center" vertical="justify"/>
      <protection locked="0"/>
    </xf>
    <xf numFmtId="2" fontId="1" fillId="8" borderId="10" xfId="1" applyNumberFormat="1" applyFill="1" applyBorder="1" applyAlignment="1" applyProtection="1">
      <alignment horizontal="center" vertical="justify"/>
      <protection locked="0"/>
    </xf>
    <xf numFmtId="0" fontId="4" fillId="8" borderId="16" xfId="1" applyFont="1" applyFill="1" applyBorder="1" applyAlignment="1" applyProtection="1">
      <alignment horizontal="left"/>
      <protection locked="0"/>
    </xf>
    <xf numFmtId="0" fontId="4" fillId="8" borderId="17" xfId="1" applyFont="1" applyFill="1" applyBorder="1" applyAlignment="1" applyProtection="1">
      <alignment horizontal="left"/>
      <protection locked="0"/>
    </xf>
    <xf numFmtId="0" fontId="4" fillId="8" borderId="9" xfId="1" applyFont="1" applyFill="1" applyBorder="1" applyAlignment="1" applyProtection="1">
      <alignment horizontal="left"/>
      <protection locked="0"/>
    </xf>
    <xf numFmtId="0" fontId="4" fillId="8" borderId="12" xfId="1" applyFont="1" applyFill="1" applyBorder="1" applyAlignment="1" applyProtection="1">
      <alignment horizontal="left"/>
      <protection locked="0"/>
    </xf>
    <xf numFmtId="0" fontId="4" fillId="8" borderId="26" xfId="1" applyFont="1" applyFill="1" applyBorder="1" applyAlignment="1" applyProtection="1">
      <alignment horizontal="left"/>
      <protection locked="0"/>
    </xf>
    <xf numFmtId="0" fontId="4" fillId="8" borderId="1" xfId="1" applyFont="1" applyFill="1" applyBorder="1" applyAlignment="1" applyProtection="1">
      <alignment horizontal="left"/>
      <protection locked="0"/>
    </xf>
    <xf numFmtId="0" fontId="4" fillId="0" borderId="8" xfId="1" applyFont="1" applyBorder="1" applyAlignment="1" applyProtection="1">
      <alignment horizontal="right"/>
      <protection locked="0"/>
    </xf>
    <xf numFmtId="0" fontId="4" fillId="0" borderId="21" xfId="1" applyFont="1" applyBorder="1" applyAlignment="1" applyProtection="1">
      <alignment horizontal="right"/>
      <protection locked="0"/>
    </xf>
    <xf numFmtId="0" fontId="4" fillId="8" borderId="8" xfId="1" applyFont="1" applyFill="1" applyBorder="1" applyAlignment="1" applyProtection="1">
      <alignment horizontal="left"/>
      <protection locked="0"/>
    </xf>
    <xf numFmtId="0" fontId="4" fillId="8" borderId="21" xfId="1" applyFont="1" applyFill="1" applyBorder="1" applyAlignment="1" applyProtection="1">
      <alignment horizontal="left"/>
      <protection locked="0"/>
    </xf>
    <xf numFmtId="0" fontId="0" fillId="5" borderId="0" xfId="0" applyFill="1" applyProtection="1">
      <protection locked="0"/>
    </xf>
    <xf numFmtId="0" fontId="0" fillId="5" borderId="2" xfId="0" applyFill="1" applyBorder="1" applyProtection="1">
      <protection locked="0"/>
    </xf>
    <xf numFmtId="0" fontId="0" fillId="5" borderId="0" xfId="0" applyFill="1" applyBorder="1" applyAlignment="1" applyProtection="1">
      <alignment horizontal="left"/>
    </xf>
    <xf numFmtId="0" fontId="0" fillId="8" borderId="12" xfId="0" applyFill="1" applyBorder="1" applyProtection="1">
      <protection locked="0"/>
    </xf>
    <xf numFmtId="0" fontId="0" fillId="8" borderId="1" xfId="0" applyFill="1" applyBorder="1" applyProtection="1">
      <protection locked="0"/>
    </xf>
    <xf numFmtId="0" fontId="0" fillId="7" borderId="12" xfId="0" applyFill="1" applyBorder="1" applyProtection="1"/>
    <xf numFmtId="0" fontId="0" fillId="5" borderId="0" xfId="0" applyFill="1" applyAlignment="1" applyProtection="1">
      <alignment horizontal="left" vertical="center" wrapText="1"/>
    </xf>
    <xf numFmtId="0" fontId="5" fillId="0" borderId="36" xfId="1" applyFont="1" applyBorder="1" applyAlignment="1" applyProtection="1">
      <alignment horizontal="center" vertical="center" wrapText="1"/>
    </xf>
    <xf numFmtId="0" fontId="5" fillId="0" borderId="37" xfId="1" applyFont="1" applyBorder="1" applyAlignment="1" applyProtection="1">
      <alignment horizontal="center" vertical="center" wrapText="1"/>
    </xf>
    <xf numFmtId="0" fontId="5" fillId="0" borderId="38" xfId="1" applyFont="1" applyBorder="1" applyAlignment="1" applyProtection="1">
      <alignment horizontal="center" vertical="center" wrapText="1"/>
    </xf>
    <xf numFmtId="0" fontId="1" fillId="4" borderId="31" xfId="1" applyFill="1" applyBorder="1" applyAlignment="1" applyProtection="1">
      <alignment horizontal="center" vertical="center" wrapText="1"/>
    </xf>
    <xf numFmtId="0" fontId="1" fillId="4" borderId="32" xfId="1" applyFill="1" applyBorder="1" applyAlignment="1" applyProtection="1">
      <alignment horizontal="center" vertical="center" wrapText="1"/>
    </xf>
    <xf numFmtId="0" fontId="4" fillId="4" borderId="31" xfId="1" applyFont="1" applyFill="1" applyBorder="1" applyAlignment="1" applyProtection="1">
      <alignment horizontal="center" vertical="center" wrapText="1"/>
    </xf>
    <xf numFmtId="0" fontId="4" fillId="4" borderId="32" xfId="1" applyFont="1" applyFill="1" applyBorder="1" applyAlignment="1" applyProtection="1">
      <alignment horizontal="center" vertical="center" wrapText="1"/>
    </xf>
  </cellXfs>
  <cellStyles count="4">
    <cellStyle name="Forklarende tekst" xfId="2" builtinId="53"/>
    <cellStyle name="Normal" xfId="0" builtinId="0"/>
    <cellStyle name="Normal 2" xfId="1"/>
    <cellStyle name="Procent" xfId="3"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49"/>
  <sheetViews>
    <sheetView tabSelected="1" zoomScaleNormal="100" workbookViewId="0">
      <selection activeCell="R21" sqref="R21"/>
    </sheetView>
  </sheetViews>
  <sheetFormatPr defaultColWidth="0" defaultRowHeight="15" zeroHeight="1" x14ac:dyDescent="0.25"/>
  <cols>
    <col min="1" max="1" width="6" customWidth="1"/>
    <col min="2" max="2" width="29.85546875" customWidth="1"/>
    <col min="3" max="12" width="9.140625" customWidth="1"/>
    <col min="13" max="13" width="10.28515625" customWidth="1"/>
    <col min="14" max="18" width="9.140625" customWidth="1"/>
    <col min="19" max="16384" width="9.140625" hidden="1"/>
  </cols>
  <sheetData>
    <row r="1" spans="1:17" ht="18.75" thickBot="1" x14ac:dyDescent="0.3">
      <c r="A1" s="96" t="s">
        <v>88</v>
      </c>
      <c r="B1" s="97"/>
      <c r="C1" s="97"/>
      <c r="D1" s="97"/>
      <c r="E1" s="97"/>
      <c r="F1" s="97"/>
      <c r="G1" s="97"/>
      <c r="H1" s="97"/>
      <c r="I1" s="97"/>
      <c r="J1" s="98"/>
    </row>
    <row r="2" spans="1:17" x14ac:dyDescent="0.25">
      <c r="A2" s="99" t="s">
        <v>0</v>
      </c>
      <c r="B2" s="99"/>
      <c r="C2" s="100"/>
      <c r="D2" s="100"/>
      <c r="E2" s="100"/>
      <c r="F2" s="100"/>
      <c r="G2" s="100"/>
      <c r="H2" s="100"/>
      <c r="I2" s="100"/>
      <c r="J2" s="101"/>
      <c r="K2" s="3"/>
      <c r="M2" s="43" t="s">
        <v>98</v>
      </c>
      <c r="N2" s="43"/>
      <c r="O2" s="43"/>
      <c r="P2" s="2"/>
    </row>
    <row r="3" spans="1:17" x14ac:dyDescent="0.25">
      <c r="A3" s="68" t="s">
        <v>1</v>
      </c>
      <c r="B3" s="68"/>
      <c r="C3" s="69"/>
      <c r="D3" s="69"/>
      <c r="E3" s="69"/>
      <c r="F3" s="69"/>
      <c r="G3" s="69"/>
      <c r="H3" s="69"/>
      <c r="I3" s="69"/>
      <c r="J3" s="70"/>
      <c r="K3" s="3"/>
      <c r="M3" s="2"/>
      <c r="N3" s="2"/>
      <c r="O3" s="2"/>
      <c r="P3" s="2"/>
    </row>
    <row r="4" spans="1:17" ht="15" customHeight="1" x14ac:dyDescent="0.25">
      <c r="A4" s="68" t="s">
        <v>2</v>
      </c>
      <c r="B4" s="68"/>
      <c r="C4" s="69"/>
      <c r="D4" s="69"/>
      <c r="E4" s="69"/>
      <c r="F4" s="69"/>
      <c r="G4" s="69"/>
      <c r="H4" s="69"/>
      <c r="I4" s="69"/>
      <c r="J4" s="70"/>
      <c r="K4" s="3"/>
      <c r="M4" s="44" t="s">
        <v>119</v>
      </c>
      <c r="N4" s="44"/>
      <c r="O4" s="44"/>
      <c r="P4" s="44"/>
      <c r="Q4" s="44"/>
    </row>
    <row r="5" spans="1:17" x14ac:dyDescent="0.25">
      <c r="A5" s="68" t="s">
        <v>3</v>
      </c>
      <c r="B5" s="68"/>
      <c r="C5" s="69"/>
      <c r="D5" s="69"/>
      <c r="E5" s="68" t="s">
        <v>4</v>
      </c>
      <c r="F5" s="68"/>
      <c r="G5" s="68"/>
      <c r="H5" s="69"/>
      <c r="I5" s="69"/>
      <c r="J5" s="70"/>
      <c r="K5" s="3"/>
      <c r="M5" s="44"/>
      <c r="N5" s="44"/>
      <c r="O5" s="44"/>
      <c r="P5" s="44"/>
      <c r="Q5" s="44"/>
    </row>
    <row r="6" spans="1:17" ht="15" customHeight="1" x14ac:dyDescent="0.25">
      <c r="A6" s="68" t="s">
        <v>5</v>
      </c>
      <c r="B6" s="68"/>
      <c r="C6" s="69"/>
      <c r="D6" s="69"/>
      <c r="E6" s="69"/>
      <c r="F6" s="69"/>
      <c r="G6" s="69"/>
      <c r="H6" s="69"/>
      <c r="I6" s="69"/>
      <c r="J6" s="70"/>
      <c r="K6" s="3"/>
      <c r="M6" s="44"/>
      <c r="N6" s="44"/>
      <c r="O6" s="44"/>
      <c r="P6" s="44"/>
      <c r="Q6" s="44"/>
    </row>
    <row r="7" spans="1:17" x14ac:dyDescent="0.25">
      <c r="A7" s="68" t="s">
        <v>6</v>
      </c>
      <c r="B7" s="68"/>
      <c r="C7" s="70"/>
      <c r="D7" s="109"/>
      <c r="E7" s="109"/>
      <c r="F7" s="110"/>
      <c r="G7" s="13" t="s">
        <v>7</v>
      </c>
      <c r="H7" s="111"/>
      <c r="I7" s="112"/>
      <c r="J7" s="112"/>
      <c r="K7" s="3"/>
      <c r="M7" s="44"/>
      <c r="N7" s="44"/>
      <c r="O7" s="44"/>
      <c r="P7" s="44"/>
      <c r="Q7" s="44"/>
    </row>
    <row r="8" spans="1:17" ht="15" customHeight="1" x14ac:dyDescent="0.25">
      <c r="A8" s="106" t="s">
        <v>8</v>
      </c>
      <c r="B8" s="14" t="s">
        <v>107</v>
      </c>
      <c r="C8" s="54" t="s">
        <v>108</v>
      </c>
      <c r="D8" s="55"/>
      <c r="E8" s="54" t="s">
        <v>109</v>
      </c>
      <c r="F8" s="55"/>
      <c r="G8" s="54" t="s">
        <v>10</v>
      </c>
      <c r="H8" s="55"/>
      <c r="I8" s="54" t="s">
        <v>11</v>
      </c>
      <c r="J8" s="75"/>
      <c r="M8" s="10"/>
      <c r="N8" s="10"/>
      <c r="O8" s="10"/>
      <c r="P8" s="10"/>
      <c r="Q8" s="10"/>
    </row>
    <row r="9" spans="1:17" x14ac:dyDescent="0.25">
      <c r="A9" s="107"/>
      <c r="B9" s="19" t="s">
        <v>102</v>
      </c>
      <c r="C9" s="76">
        <v>1</v>
      </c>
      <c r="D9" s="76"/>
      <c r="E9" s="77">
        <f>'2. Bilag til hovedkalkulation'!N16</f>
        <v>0</v>
      </c>
      <c r="F9" s="76"/>
      <c r="G9" s="56">
        <f>C9*E9</f>
        <v>0</v>
      </c>
      <c r="H9" s="56"/>
      <c r="I9" s="48"/>
      <c r="J9" s="49"/>
      <c r="M9" s="115" t="s">
        <v>120</v>
      </c>
      <c r="N9" s="115"/>
      <c r="O9" s="115"/>
      <c r="P9" s="115"/>
      <c r="Q9" s="115"/>
    </row>
    <row r="10" spans="1:17" x14ac:dyDescent="0.25">
      <c r="A10" s="107"/>
      <c r="B10" s="11"/>
      <c r="C10" s="71"/>
      <c r="D10" s="72"/>
      <c r="E10" s="102"/>
      <c r="F10" s="72"/>
      <c r="G10" s="56">
        <f t="shared" ref="G10:G12" si="0">C10*E10</f>
        <v>0</v>
      </c>
      <c r="H10" s="56"/>
      <c r="I10" s="50"/>
      <c r="J10" s="51"/>
      <c r="M10" s="115"/>
      <c r="N10" s="115"/>
      <c r="O10" s="115"/>
      <c r="P10" s="115"/>
      <c r="Q10" s="115"/>
    </row>
    <row r="11" spans="1:17" x14ac:dyDescent="0.25">
      <c r="A11" s="107"/>
      <c r="B11" s="11"/>
      <c r="C11" s="71"/>
      <c r="D11" s="72"/>
      <c r="E11" s="71"/>
      <c r="F11" s="72"/>
      <c r="G11" s="56">
        <f t="shared" si="0"/>
        <v>0</v>
      </c>
      <c r="H11" s="56"/>
      <c r="I11" s="50"/>
      <c r="J11" s="51"/>
      <c r="M11" s="115"/>
      <c r="N11" s="115"/>
      <c r="O11" s="115"/>
      <c r="P11" s="115"/>
      <c r="Q11" s="115"/>
    </row>
    <row r="12" spans="1:17" x14ac:dyDescent="0.25">
      <c r="A12" s="107"/>
      <c r="B12" s="12"/>
      <c r="C12" s="104"/>
      <c r="D12" s="105"/>
      <c r="E12" s="104"/>
      <c r="F12" s="105"/>
      <c r="G12" s="56">
        <f t="shared" si="0"/>
        <v>0</v>
      </c>
      <c r="H12" s="56"/>
      <c r="I12" s="50"/>
      <c r="J12" s="51"/>
      <c r="M12" s="115"/>
      <c r="N12" s="115"/>
      <c r="O12" s="115"/>
      <c r="P12" s="115"/>
      <c r="Q12" s="115"/>
    </row>
    <row r="13" spans="1:17" x14ac:dyDescent="0.25">
      <c r="A13" s="107"/>
      <c r="B13" s="93" t="s">
        <v>12</v>
      </c>
      <c r="C13" s="93"/>
      <c r="D13" s="93"/>
      <c r="E13" s="93"/>
      <c r="F13" s="93"/>
      <c r="G13" s="102"/>
      <c r="H13" s="103"/>
      <c r="I13" s="50"/>
      <c r="J13" s="51"/>
      <c r="M13" s="115"/>
      <c r="N13" s="115"/>
      <c r="O13" s="115"/>
      <c r="P13" s="115"/>
      <c r="Q13" s="115"/>
    </row>
    <row r="14" spans="1:17" x14ac:dyDescent="0.25">
      <c r="A14" s="108"/>
      <c r="B14" s="60" t="s">
        <v>13</v>
      </c>
      <c r="C14" s="60"/>
      <c r="D14" s="60"/>
      <c r="E14" s="60"/>
      <c r="F14" s="60"/>
      <c r="G14" s="103"/>
      <c r="H14" s="59"/>
      <c r="I14" s="50"/>
      <c r="J14" s="51"/>
      <c r="M14" s="10"/>
      <c r="N14" s="10"/>
      <c r="O14" s="10"/>
      <c r="P14" s="10"/>
      <c r="Q14" s="10"/>
    </row>
    <row r="15" spans="1:17" x14ac:dyDescent="0.25">
      <c r="A15" s="1" t="s">
        <v>14</v>
      </c>
      <c r="B15" s="60" t="s">
        <v>90</v>
      </c>
      <c r="C15" s="60"/>
      <c r="D15" s="60"/>
      <c r="E15" s="60"/>
      <c r="F15" s="60"/>
      <c r="G15" s="73">
        <f>SUM(G9:H14)</f>
        <v>0</v>
      </c>
      <c r="H15" s="74"/>
      <c r="I15" s="50"/>
      <c r="J15" s="51"/>
      <c r="M15" s="115" t="s">
        <v>121</v>
      </c>
      <c r="N15" s="115"/>
      <c r="O15" s="115"/>
      <c r="P15" s="115"/>
      <c r="Q15" s="115"/>
    </row>
    <row r="16" spans="1:17" x14ac:dyDescent="0.25">
      <c r="A16" s="1" t="s">
        <v>15</v>
      </c>
      <c r="B16" s="15" t="s">
        <v>16</v>
      </c>
      <c r="C16" s="8"/>
      <c r="D16" s="61" t="s">
        <v>17</v>
      </c>
      <c r="E16" s="62"/>
      <c r="F16" s="63"/>
      <c r="G16" s="78">
        <f>G15*(C16/100)</f>
        <v>0</v>
      </c>
      <c r="H16" s="79"/>
      <c r="I16" s="50"/>
      <c r="J16" s="51"/>
      <c r="M16" s="115"/>
      <c r="N16" s="115"/>
      <c r="O16" s="115"/>
      <c r="P16" s="115"/>
      <c r="Q16" s="115"/>
    </row>
    <row r="17" spans="1:17" ht="15" customHeight="1" x14ac:dyDescent="0.25">
      <c r="A17" s="1" t="s">
        <v>18</v>
      </c>
      <c r="B17" s="60" t="s">
        <v>19</v>
      </c>
      <c r="C17" s="60"/>
      <c r="D17" s="60"/>
      <c r="E17" s="60"/>
      <c r="F17" s="60"/>
      <c r="G17" s="59"/>
      <c r="H17" s="59"/>
      <c r="I17" s="52"/>
      <c r="J17" s="53"/>
      <c r="M17" s="115"/>
      <c r="N17" s="115"/>
      <c r="O17" s="115"/>
      <c r="P17" s="115"/>
      <c r="Q17" s="115"/>
    </row>
    <row r="18" spans="1:17" x14ac:dyDescent="0.25">
      <c r="A18" s="1" t="s">
        <v>20</v>
      </c>
      <c r="B18" s="64" t="s">
        <v>91</v>
      </c>
      <c r="C18" s="65"/>
      <c r="D18" s="65"/>
      <c r="E18" s="65"/>
      <c r="F18" s="66"/>
      <c r="G18" s="113"/>
      <c r="H18" s="114"/>
      <c r="I18" s="56">
        <f>SUM(G15:H17)</f>
        <v>0</v>
      </c>
      <c r="J18" s="57"/>
      <c r="M18" s="115"/>
      <c r="N18" s="115"/>
      <c r="O18" s="115"/>
      <c r="P18" s="115"/>
      <c r="Q18" s="115"/>
    </row>
    <row r="19" spans="1:17" x14ac:dyDescent="0.25">
      <c r="A19" s="45" t="s">
        <v>21</v>
      </c>
      <c r="B19" s="16" t="s">
        <v>110</v>
      </c>
      <c r="C19" s="58" t="s">
        <v>111</v>
      </c>
      <c r="D19" s="58"/>
      <c r="E19" s="58" t="s">
        <v>112</v>
      </c>
      <c r="F19" s="58"/>
      <c r="G19" s="67"/>
      <c r="H19" s="67"/>
      <c r="I19" s="48"/>
      <c r="J19" s="49"/>
    </row>
    <row r="20" spans="1:17" x14ac:dyDescent="0.25">
      <c r="A20" s="46"/>
      <c r="B20" s="20" t="s">
        <v>105</v>
      </c>
      <c r="C20" s="77">
        <f>'2. Bilag til hovedkalkulation'!N35</f>
        <v>0</v>
      </c>
      <c r="D20" s="77"/>
      <c r="E20" s="76">
        <v>2.33</v>
      </c>
      <c r="F20" s="76"/>
      <c r="G20" s="56">
        <f>C20*E20</f>
        <v>0</v>
      </c>
      <c r="H20" s="56"/>
      <c r="I20" s="50"/>
      <c r="J20" s="51"/>
      <c r="M20" s="41" t="s">
        <v>115</v>
      </c>
      <c r="N20" s="9"/>
      <c r="O20" s="9"/>
      <c r="P20" s="9"/>
      <c r="Q20" s="9"/>
    </row>
    <row r="21" spans="1:17" x14ac:dyDescent="0.25">
      <c r="A21" s="46"/>
      <c r="B21" s="20" t="s">
        <v>106</v>
      </c>
      <c r="C21" s="77">
        <f>'2. Bilag til hovedkalkulation'!N54</f>
        <v>0</v>
      </c>
      <c r="D21" s="77"/>
      <c r="E21" s="76">
        <v>1.34</v>
      </c>
      <c r="F21" s="76"/>
      <c r="G21" s="56">
        <f t="shared" ref="G21:G22" si="1">C21*E21</f>
        <v>0</v>
      </c>
      <c r="H21" s="56"/>
      <c r="I21" s="50"/>
      <c r="J21" s="51"/>
      <c r="M21" s="42" t="s">
        <v>92</v>
      </c>
      <c r="N21" s="42"/>
      <c r="O21" s="42"/>
      <c r="P21" s="42"/>
      <c r="Q21" s="42">
        <v>2.33</v>
      </c>
    </row>
    <row r="22" spans="1:17" x14ac:dyDescent="0.25">
      <c r="A22" s="47"/>
      <c r="B22" s="11"/>
      <c r="C22" s="59"/>
      <c r="D22" s="59"/>
      <c r="E22" s="95"/>
      <c r="F22" s="95"/>
      <c r="G22" s="56">
        <f t="shared" si="1"/>
        <v>0</v>
      </c>
      <c r="H22" s="56"/>
      <c r="I22" s="50"/>
      <c r="J22" s="51"/>
      <c r="M22" s="42" t="s">
        <v>93</v>
      </c>
      <c r="N22" s="42"/>
      <c r="O22" s="42"/>
      <c r="P22" s="42"/>
      <c r="Q22" s="42">
        <v>1.34</v>
      </c>
    </row>
    <row r="23" spans="1:17" x14ac:dyDescent="0.25">
      <c r="A23" s="1" t="s">
        <v>22</v>
      </c>
      <c r="B23" s="93" t="s">
        <v>94</v>
      </c>
      <c r="C23" s="93"/>
      <c r="D23" s="93"/>
      <c r="E23" s="93"/>
      <c r="F23" s="93"/>
      <c r="G23" s="56">
        <f>SUM(G20:H22)</f>
        <v>0</v>
      </c>
      <c r="H23" s="56"/>
      <c r="I23" s="50"/>
      <c r="J23" s="51"/>
    </row>
    <row r="24" spans="1:17" x14ac:dyDescent="0.25">
      <c r="A24" s="1" t="s">
        <v>23</v>
      </c>
      <c r="B24" s="17" t="s">
        <v>113</v>
      </c>
      <c r="C24" s="4">
        <v>57</v>
      </c>
      <c r="D24" s="92" t="s">
        <v>24</v>
      </c>
      <c r="E24" s="92"/>
      <c r="F24" s="92"/>
      <c r="G24" s="56">
        <f>G23*(C24/100)</f>
        <v>0</v>
      </c>
      <c r="H24" s="56"/>
      <c r="I24" s="52"/>
      <c r="J24" s="53"/>
      <c r="M24" s="116" t="s">
        <v>116</v>
      </c>
      <c r="N24" s="116"/>
      <c r="O24" s="116"/>
      <c r="P24" s="116"/>
      <c r="Q24" s="116"/>
    </row>
    <row r="25" spans="1:17" x14ac:dyDescent="0.25">
      <c r="A25" s="1" t="s">
        <v>25</v>
      </c>
      <c r="B25" s="60" t="s">
        <v>26</v>
      </c>
      <c r="C25" s="60"/>
      <c r="D25" s="60"/>
      <c r="E25" s="60"/>
      <c r="F25" s="60"/>
      <c r="G25" s="91"/>
      <c r="H25" s="91"/>
      <c r="I25" s="56">
        <f>SUM(G23,G24)</f>
        <v>0</v>
      </c>
      <c r="J25" s="57"/>
    </row>
    <row r="26" spans="1:17" ht="15" customHeight="1" x14ac:dyDescent="0.25">
      <c r="A26" s="1" t="s">
        <v>27</v>
      </c>
      <c r="B26" s="82" t="s">
        <v>95</v>
      </c>
      <c r="C26" s="82"/>
      <c r="D26" s="82"/>
      <c r="E26" s="82"/>
      <c r="F26" s="82"/>
      <c r="G26" s="82"/>
      <c r="H26" s="82"/>
      <c r="I26" s="59"/>
      <c r="J26" s="94"/>
      <c r="M26" s="115" t="s">
        <v>117</v>
      </c>
      <c r="N26" s="115"/>
      <c r="O26" s="115"/>
      <c r="P26" s="115"/>
      <c r="Q26" s="115"/>
    </row>
    <row r="27" spans="1:17" x14ac:dyDescent="0.25">
      <c r="A27" s="1" t="s">
        <v>28</v>
      </c>
      <c r="B27" s="60" t="s">
        <v>96</v>
      </c>
      <c r="C27" s="60"/>
      <c r="D27" s="60"/>
      <c r="E27" s="60"/>
      <c r="F27" s="60"/>
      <c r="G27" s="60"/>
      <c r="H27" s="60"/>
      <c r="I27" s="56">
        <f>SUM(I18,I25,I26)</f>
        <v>0</v>
      </c>
      <c r="J27" s="57"/>
      <c r="M27" s="115"/>
      <c r="N27" s="115"/>
      <c r="O27" s="115"/>
      <c r="P27" s="115"/>
      <c r="Q27" s="115"/>
    </row>
    <row r="28" spans="1:17" x14ac:dyDescent="0.25">
      <c r="A28" s="1" t="s">
        <v>29</v>
      </c>
      <c r="B28" s="18" t="s">
        <v>114</v>
      </c>
      <c r="C28" s="4"/>
      <c r="D28" s="17" t="s">
        <v>30</v>
      </c>
      <c r="E28" s="92" t="s">
        <v>31</v>
      </c>
      <c r="F28" s="92"/>
      <c r="G28" s="92"/>
      <c r="H28" s="92"/>
      <c r="I28" s="56">
        <f>(I27*C28)/(100-C28)</f>
        <v>0</v>
      </c>
      <c r="J28" s="57"/>
      <c r="M28" s="115"/>
      <c r="N28" s="115"/>
      <c r="O28" s="115"/>
      <c r="P28" s="115"/>
      <c r="Q28" s="115"/>
    </row>
    <row r="29" spans="1:17" x14ac:dyDescent="0.25">
      <c r="A29" s="1" t="s">
        <v>32</v>
      </c>
      <c r="B29" s="60" t="s">
        <v>97</v>
      </c>
      <c r="C29" s="60"/>
      <c r="D29" s="60"/>
      <c r="E29" s="60"/>
      <c r="F29" s="60"/>
      <c r="G29" s="60"/>
      <c r="H29" s="60"/>
      <c r="I29" s="56">
        <f>SUM(I27:J28)</f>
        <v>0</v>
      </c>
      <c r="J29" s="57"/>
      <c r="M29" s="115"/>
      <c r="N29" s="115"/>
      <c r="O29" s="115"/>
      <c r="P29" s="115"/>
      <c r="Q29" s="115"/>
    </row>
    <row r="30" spans="1:17" x14ac:dyDescent="0.25">
      <c r="A30" s="1" t="s">
        <v>33</v>
      </c>
      <c r="B30" s="60" t="s">
        <v>99</v>
      </c>
      <c r="C30" s="60"/>
      <c r="D30" s="60"/>
      <c r="E30" s="60"/>
      <c r="F30" s="60"/>
      <c r="G30" s="60"/>
      <c r="H30" s="60"/>
      <c r="I30" s="59"/>
      <c r="J30" s="94"/>
    </row>
    <row r="31" spans="1:17" x14ac:dyDescent="0.25">
      <c r="A31" s="1" t="s">
        <v>34</v>
      </c>
      <c r="B31" s="60" t="s">
        <v>35</v>
      </c>
      <c r="C31" s="60"/>
      <c r="D31" s="60"/>
      <c r="E31" s="60"/>
      <c r="F31" s="60"/>
      <c r="G31" s="60"/>
      <c r="H31" s="60"/>
      <c r="I31" s="59"/>
      <c r="J31" s="94"/>
    </row>
    <row r="32" spans="1:17" x14ac:dyDescent="0.25">
      <c r="A32" s="80" t="s">
        <v>89</v>
      </c>
      <c r="B32" s="83" t="s">
        <v>36</v>
      </c>
      <c r="C32" s="85"/>
      <c r="D32" s="86"/>
      <c r="E32" s="86"/>
      <c r="F32" s="86"/>
      <c r="G32" s="86"/>
      <c r="H32" s="86"/>
      <c r="I32" s="86"/>
      <c r="J32" s="87"/>
    </row>
    <row r="33" spans="1:17" ht="15.75" thickBot="1" x14ac:dyDescent="0.3">
      <c r="A33" s="81"/>
      <c r="B33" s="84"/>
      <c r="C33" s="88"/>
      <c r="D33" s="89"/>
      <c r="E33" s="89"/>
      <c r="F33" s="89"/>
      <c r="G33" s="89"/>
      <c r="H33" s="89"/>
      <c r="I33" s="89"/>
      <c r="J33" s="90"/>
    </row>
    <row r="34" spans="1:17" x14ac:dyDescent="0.25"/>
    <row r="35" spans="1:17" hidden="1" x14ac:dyDescent="0.25">
      <c r="D35" s="2"/>
      <c r="E35" s="2"/>
      <c r="M35" s="10"/>
      <c r="N35" s="10"/>
      <c r="O35" s="10"/>
      <c r="P35" s="10"/>
      <c r="Q35" s="10"/>
    </row>
    <row r="36" spans="1:17" hidden="1" x14ac:dyDescent="0.25">
      <c r="D36" s="2"/>
      <c r="E36" s="2"/>
      <c r="F36" s="2"/>
      <c r="M36" s="10"/>
      <c r="N36" s="10"/>
      <c r="O36" s="10"/>
      <c r="P36" s="10"/>
      <c r="Q36" s="10"/>
    </row>
    <row r="37" spans="1:17" hidden="1" x14ac:dyDescent="0.25">
      <c r="D37" s="2"/>
      <c r="E37" s="2"/>
      <c r="F37" s="2"/>
      <c r="M37" s="10"/>
      <c r="N37" s="10"/>
      <c r="O37" s="10"/>
      <c r="P37" s="10"/>
      <c r="Q37" s="10"/>
    </row>
    <row r="38" spans="1:17" hidden="1" x14ac:dyDescent="0.25">
      <c r="B38" s="2"/>
      <c r="C38" s="2"/>
      <c r="D38" s="2"/>
      <c r="E38" s="2"/>
      <c r="F38" s="2"/>
      <c r="M38" s="10"/>
      <c r="N38" s="10"/>
      <c r="O38" s="10"/>
      <c r="P38" s="10"/>
      <c r="Q38" s="10"/>
    </row>
    <row r="39" spans="1:17" hidden="1" x14ac:dyDescent="0.25"/>
    <row r="40" spans="1:17" hidden="1" x14ac:dyDescent="0.25"/>
    <row r="41" spans="1:17" hidden="1" x14ac:dyDescent="0.25"/>
    <row r="42" spans="1:17" hidden="1" x14ac:dyDescent="0.25"/>
    <row r="43" spans="1:17" hidden="1" x14ac:dyDescent="0.25"/>
    <row r="44" spans="1:17" hidden="1" x14ac:dyDescent="0.25">
      <c r="M44" s="10"/>
      <c r="N44" s="10"/>
      <c r="O44" s="10"/>
      <c r="P44" s="10"/>
      <c r="Q44" s="10"/>
    </row>
    <row r="45" spans="1:17" hidden="1" x14ac:dyDescent="0.25"/>
    <row r="46" spans="1:17" hidden="1" x14ac:dyDescent="0.25">
      <c r="M46" s="10"/>
      <c r="N46" s="10"/>
      <c r="O46" s="10"/>
      <c r="P46" s="10"/>
      <c r="Q46" s="10"/>
    </row>
    <row r="47" spans="1:17" hidden="1" x14ac:dyDescent="0.25">
      <c r="M47" s="10"/>
      <c r="N47" s="10"/>
      <c r="O47" s="10"/>
      <c r="P47" s="10"/>
      <c r="Q47" s="10"/>
    </row>
    <row r="48" spans="1:17" hidden="1" x14ac:dyDescent="0.25">
      <c r="M48" s="10"/>
      <c r="N48" s="10"/>
      <c r="O48" s="10"/>
      <c r="P48" s="10"/>
      <c r="Q48" s="10"/>
    </row>
    <row r="49" spans="13:17" hidden="1" x14ac:dyDescent="0.25">
      <c r="M49" s="10"/>
      <c r="N49" s="10"/>
      <c r="O49" s="10"/>
      <c r="P49" s="10"/>
      <c r="Q49" s="10"/>
    </row>
  </sheetData>
  <sheetProtection sheet="1" objects="1" scenarios="1"/>
  <mergeCells count="89">
    <mergeCell ref="M9:Q13"/>
    <mergeCell ref="M15:Q18"/>
    <mergeCell ref="M24:Q24"/>
    <mergeCell ref="M26:Q29"/>
    <mergeCell ref="C5:D5"/>
    <mergeCell ref="C6:J6"/>
    <mergeCell ref="C7:F7"/>
    <mergeCell ref="H7:J7"/>
    <mergeCell ref="G18:H18"/>
    <mergeCell ref="G11:H11"/>
    <mergeCell ref="E10:F10"/>
    <mergeCell ref="A6:B6"/>
    <mergeCell ref="A7:B7"/>
    <mergeCell ref="A8:A14"/>
    <mergeCell ref="G13:H13"/>
    <mergeCell ref="B13:F13"/>
    <mergeCell ref="G14:H14"/>
    <mergeCell ref="C12:D12"/>
    <mergeCell ref="E12:F12"/>
    <mergeCell ref="A1:J1"/>
    <mergeCell ref="A2:B2"/>
    <mergeCell ref="A3:B3"/>
    <mergeCell ref="A4:B4"/>
    <mergeCell ref="C2:J2"/>
    <mergeCell ref="C3:J3"/>
    <mergeCell ref="C4:J4"/>
    <mergeCell ref="I31:J31"/>
    <mergeCell ref="I25:J25"/>
    <mergeCell ref="C21:D21"/>
    <mergeCell ref="C22:D22"/>
    <mergeCell ref="E21:F21"/>
    <mergeCell ref="E22:F22"/>
    <mergeCell ref="I28:J28"/>
    <mergeCell ref="I29:J29"/>
    <mergeCell ref="B31:H31"/>
    <mergeCell ref="B30:H30"/>
    <mergeCell ref="I26:J26"/>
    <mergeCell ref="I30:J30"/>
    <mergeCell ref="I27:J27"/>
    <mergeCell ref="E28:H28"/>
    <mergeCell ref="B27:H27"/>
    <mergeCell ref="A32:A33"/>
    <mergeCell ref="E20:F20"/>
    <mergeCell ref="G21:H21"/>
    <mergeCell ref="G22:H22"/>
    <mergeCell ref="C20:D20"/>
    <mergeCell ref="B26:H26"/>
    <mergeCell ref="G23:H23"/>
    <mergeCell ref="G24:H24"/>
    <mergeCell ref="B32:B33"/>
    <mergeCell ref="C32:J33"/>
    <mergeCell ref="G20:H20"/>
    <mergeCell ref="G25:H25"/>
    <mergeCell ref="D24:F24"/>
    <mergeCell ref="B25:F25"/>
    <mergeCell ref="B23:F23"/>
    <mergeCell ref="B29:H29"/>
    <mergeCell ref="E5:G5"/>
    <mergeCell ref="H5:J5"/>
    <mergeCell ref="C10:D10"/>
    <mergeCell ref="B17:F17"/>
    <mergeCell ref="G15:H15"/>
    <mergeCell ref="C11:D11"/>
    <mergeCell ref="I8:J8"/>
    <mergeCell ref="C9:D9"/>
    <mergeCell ref="E9:F9"/>
    <mergeCell ref="G9:H9"/>
    <mergeCell ref="G10:H10"/>
    <mergeCell ref="B14:F14"/>
    <mergeCell ref="G12:H12"/>
    <mergeCell ref="G16:H16"/>
    <mergeCell ref="A5:B5"/>
    <mergeCell ref="E11:F11"/>
    <mergeCell ref="M2:O2"/>
    <mergeCell ref="M4:Q7"/>
    <mergeCell ref="A19:A22"/>
    <mergeCell ref="I9:J17"/>
    <mergeCell ref="I19:J24"/>
    <mergeCell ref="C8:D8"/>
    <mergeCell ref="E8:F8"/>
    <mergeCell ref="G8:H8"/>
    <mergeCell ref="I18:J18"/>
    <mergeCell ref="C19:D19"/>
    <mergeCell ref="E19:F19"/>
    <mergeCell ref="G17:H17"/>
    <mergeCell ref="B15:F15"/>
    <mergeCell ref="D16:F16"/>
    <mergeCell ref="B18:F18"/>
    <mergeCell ref="G19:H19"/>
  </mergeCells>
  <pageMargins left="0.7" right="0.7" top="0.75" bottom="0.75" header="0.3" footer="0.3"/>
  <pageSetup paperSize="9" scale="50" orientation="portrait" horizontalDpi="4294967292"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Y59"/>
  <sheetViews>
    <sheetView workbookViewId="0">
      <selection activeCell="X17" sqref="X17"/>
    </sheetView>
  </sheetViews>
  <sheetFormatPr defaultColWidth="0" defaultRowHeight="15" zeroHeight="1" x14ac:dyDescent="0.25"/>
  <cols>
    <col min="1" max="1" width="12.85546875" style="21" customWidth="1"/>
    <col min="2" max="12" width="9.140625" style="21" customWidth="1"/>
    <col min="13" max="13" width="10.28515625" style="21" customWidth="1"/>
    <col min="14" max="14" width="9.140625" style="21" customWidth="1"/>
    <col min="15" max="15" width="16.42578125" style="21" customWidth="1"/>
    <col min="16" max="25" width="9.140625" style="21" customWidth="1"/>
    <col min="26" max="16384" width="9.140625" style="21" hidden="1"/>
  </cols>
  <sheetData>
    <row r="1" spans="1:23" ht="16.5" thickBot="1" x14ac:dyDescent="0.3">
      <c r="A1" s="166" t="s">
        <v>84</v>
      </c>
      <c r="B1" s="167"/>
      <c r="C1" s="167"/>
      <c r="D1" s="167"/>
      <c r="E1" s="167"/>
      <c r="F1" s="167"/>
      <c r="G1" s="167"/>
      <c r="H1" s="167"/>
      <c r="I1" s="167"/>
      <c r="J1" s="167"/>
      <c r="K1" s="167"/>
      <c r="L1" s="167"/>
      <c r="M1" s="167"/>
      <c r="N1" s="167"/>
      <c r="O1" s="168"/>
    </row>
    <row r="2" spans="1:23" x14ac:dyDescent="0.25">
      <c r="A2" s="169" t="s">
        <v>1</v>
      </c>
      <c r="B2" s="169"/>
      <c r="C2" s="174"/>
      <c r="D2" s="175"/>
      <c r="E2" s="175"/>
      <c r="F2" s="175"/>
      <c r="G2" s="175"/>
      <c r="H2" s="175"/>
      <c r="I2" s="175"/>
      <c r="J2" s="175"/>
      <c r="K2" s="175"/>
      <c r="L2" s="175"/>
      <c r="M2" s="176"/>
      <c r="N2" s="22" t="s">
        <v>7</v>
      </c>
      <c r="O2" s="23"/>
      <c r="R2" s="43" t="s">
        <v>98</v>
      </c>
      <c r="S2" s="43"/>
      <c r="T2" s="43"/>
      <c r="U2" s="24"/>
    </row>
    <row r="3" spans="1:23" x14ac:dyDescent="0.25">
      <c r="A3" s="180" t="s">
        <v>37</v>
      </c>
      <c r="B3" s="180"/>
      <c r="C3" s="182"/>
      <c r="D3" s="182"/>
      <c r="E3" s="182"/>
      <c r="F3" s="182"/>
      <c r="G3" s="182"/>
      <c r="H3" s="182"/>
      <c r="I3" s="182"/>
      <c r="J3" s="182"/>
      <c r="K3" s="182"/>
      <c r="L3" s="182"/>
      <c r="M3" s="180" t="s">
        <v>3</v>
      </c>
      <c r="N3" s="180"/>
      <c r="O3" s="25"/>
      <c r="R3" s="24"/>
      <c r="S3" s="24"/>
      <c r="T3" s="24"/>
      <c r="U3" s="24"/>
    </row>
    <row r="4" spans="1:23" x14ac:dyDescent="0.25">
      <c r="A4" s="180" t="s">
        <v>4</v>
      </c>
      <c r="B4" s="180"/>
      <c r="C4" s="177"/>
      <c r="D4" s="178"/>
      <c r="E4" s="178"/>
      <c r="F4" s="178"/>
      <c r="G4" s="178"/>
      <c r="H4" s="178"/>
      <c r="I4" s="178"/>
      <c r="J4" s="178"/>
      <c r="K4" s="178"/>
      <c r="L4" s="178"/>
      <c r="M4" s="179"/>
      <c r="N4" s="26" t="s">
        <v>38</v>
      </c>
      <c r="O4" s="27"/>
      <c r="R4" s="44" t="s">
        <v>119</v>
      </c>
      <c r="S4" s="44"/>
      <c r="T4" s="44"/>
      <c r="U4" s="44"/>
      <c r="V4" s="44"/>
    </row>
    <row r="5" spans="1:23" ht="15.75" thickBot="1" x14ac:dyDescent="0.3">
      <c r="A5" s="181" t="s">
        <v>5</v>
      </c>
      <c r="B5" s="181"/>
      <c r="C5" s="183"/>
      <c r="D5" s="183"/>
      <c r="E5" s="183"/>
      <c r="F5" s="183"/>
      <c r="G5" s="183"/>
      <c r="H5" s="183"/>
      <c r="I5" s="183"/>
      <c r="J5" s="183"/>
      <c r="K5" s="183"/>
      <c r="L5" s="183"/>
      <c r="M5" s="183"/>
      <c r="N5" s="183"/>
      <c r="O5" s="183"/>
      <c r="R5" s="44"/>
      <c r="S5" s="44"/>
      <c r="T5" s="44"/>
      <c r="U5" s="44"/>
      <c r="V5" s="44"/>
    </row>
    <row r="6" spans="1:23" ht="24.75" customHeight="1" thickBot="1" x14ac:dyDescent="0.3">
      <c r="A6" s="150" t="s">
        <v>39</v>
      </c>
      <c r="B6" s="151"/>
      <c r="C6" s="151"/>
      <c r="D6" s="151"/>
      <c r="E6" s="151"/>
      <c r="F6" s="151"/>
      <c r="G6" s="151"/>
      <c r="H6" s="151"/>
      <c r="I6" s="151"/>
      <c r="J6" s="151"/>
      <c r="K6" s="151"/>
      <c r="L6" s="151"/>
      <c r="M6" s="151"/>
      <c r="N6" s="151"/>
      <c r="O6" s="152"/>
      <c r="R6" s="44"/>
      <c r="S6" s="44"/>
      <c r="T6" s="44"/>
      <c r="U6" s="44"/>
      <c r="V6" s="44"/>
      <c r="W6" s="28"/>
    </row>
    <row r="7" spans="1:23" ht="15.75" thickBot="1" x14ac:dyDescent="0.3">
      <c r="A7" s="29" t="s">
        <v>40</v>
      </c>
      <c r="B7" s="153" t="s">
        <v>41</v>
      </c>
      <c r="C7" s="153"/>
      <c r="D7" s="153" t="s">
        <v>9</v>
      </c>
      <c r="E7" s="153"/>
      <c r="F7" s="153"/>
      <c r="G7" s="153"/>
      <c r="H7" s="153"/>
      <c r="I7" s="153"/>
      <c r="J7" s="153"/>
      <c r="K7" s="153"/>
      <c r="L7" s="153" t="s">
        <v>42</v>
      </c>
      <c r="M7" s="153"/>
      <c r="N7" s="170" t="s">
        <v>43</v>
      </c>
      <c r="O7" s="171"/>
      <c r="R7" s="44"/>
      <c r="S7" s="44"/>
      <c r="T7" s="44"/>
      <c r="U7" s="44"/>
      <c r="V7" s="44"/>
      <c r="W7" s="28"/>
    </row>
    <row r="8" spans="1:23" x14ac:dyDescent="0.25">
      <c r="A8" s="5"/>
      <c r="B8" s="172"/>
      <c r="C8" s="172"/>
      <c r="D8" s="172"/>
      <c r="E8" s="172"/>
      <c r="F8" s="172"/>
      <c r="G8" s="172"/>
      <c r="H8" s="172"/>
      <c r="I8" s="172"/>
      <c r="J8" s="172"/>
      <c r="K8" s="172"/>
      <c r="L8" s="173"/>
      <c r="M8" s="173"/>
      <c r="N8" s="163">
        <f>SUM(D8*L8)</f>
        <v>0</v>
      </c>
      <c r="O8" s="163"/>
      <c r="R8" s="28"/>
      <c r="S8" s="28"/>
      <c r="T8" s="28"/>
      <c r="U8" s="28"/>
      <c r="V8" s="28"/>
      <c r="W8" s="28"/>
    </row>
    <row r="9" spans="1:23" x14ac:dyDescent="0.25">
      <c r="A9" s="6"/>
      <c r="B9" s="154"/>
      <c r="C9" s="154"/>
      <c r="D9" s="154"/>
      <c r="E9" s="154"/>
      <c r="F9" s="154"/>
      <c r="G9" s="154"/>
      <c r="H9" s="154"/>
      <c r="I9" s="154"/>
      <c r="J9" s="154"/>
      <c r="K9" s="154"/>
      <c r="L9" s="155"/>
      <c r="M9" s="155"/>
      <c r="N9" s="163">
        <f t="shared" ref="N9:N15" si="0">SUM(D9*L9)</f>
        <v>0</v>
      </c>
      <c r="O9" s="163"/>
      <c r="R9" s="115" t="s">
        <v>118</v>
      </c>
      <c r="S9" s="115"/>
      <c r="T9" s="115"/>
      <c r="U9" s="115"/>
      <c r="V9" s="115"/>
      <c r="W9" s="115"/>
    </row>
    <row r="10" spans="1:23" x14ac:dyDescent="0.25">
      <c r="A10" s="6"/>
      <c r="B10" s="154"/>
      <c r="C10" s="154"/>
      <c r="D10" s="154"/>
      <c r="E10" s="154"/>
      <c r="F10" s="154"/>
      <c r="G10" s="154"/>
      <c r="H10" s="154"/>
      <c r="I10" s="154"/>
      <c r="J10" s="154"/>
      <c r="K10" s="154"/>
      <c r="L10" s="155"/>
      <c r="M10" s="155"/>
      <c r="N10" s="163">
        <f t="shared" si="0"/>
        <v>0</v>
      </c>
      <c r="O10" s="163"/>
      <c r="R10" s="115"/>
      <c r="S10" s="115"/>
      <c r="T10" s="115"/>
      <c r="U10" s="115"/>
      <c r="V10" s="115"/>
      <c r="W10" s="115"/>
    </row>
    <row r="11" spans="1:23" x14ac:dyDescent="0.25">
      <c r="A11" s="6"/>
      <c r="B11" s="154"/>
      <c r="C11" s="154"/>
      <c r="D11" s="154"/>
      <c r="E11" s="154"/>
      <c r="F11" s="154"/>
      <c r="G11" s="154"/>
      <c r="H11" s="154"/>
      <c r="I11" s="154"/>
      <c r="J11" s="154"/>
      <c r="K11" s="154"/>
      <c r="L11" s="155"/>
      <c r="M11" s="155"/>
      <c r="N11" s="163">
        <f t="shared" si="0"/>
        <v>0</v>
      </c>
      <c r="O11" s="163"/>
      <c r="R11" s="115"/>
      <c r="S11" s="115"/>
      <c r="T11" s="115"/>
      <c r="U11" s="115"/>
      <c r="V11" s="115"/>
      <c r="W11" s="115"/>
    </row>
    <row r="12" spans="1:23" x14ac:dyDescent="0.25">
      <c r="A12" s="6"/>
      <c r="B12" s="154"/>
      <c r="C12" s="154"/>
      <c r="D12" s="154"/>
      <c r="E12" s="154"/>
      <c r="F12" s="154"/>
      <c r="G12" s="154"/>
      <c r="H12" s="154"/>
      <c r="I12" s="154"/>
      <c r="J12" s="154"/>
      <c r="K12" s="154"/>
      <c r="L12" s="155"/>
      <c r="M12" s="155"/>
      <c r="N12" s="163">
        <f t="shared" si="0"/>
        <v>0</v>
      </c>
      <c r="O12" s="163"/>
      <c r="R12" s="115"/>
      <c r="S12" s="115"/>
      <c r="T12" s="115"/>
      <c r="U12" s="115"/>
      <c r="V12" s="115"/>
      <c r="W12" s="115"/>
    </row>
    <row r="13" spans="1:23" x14ac:dyDescent="0.25">
      <c r="A13" s="6"/>
      <c r="B13" s="154"/>
      <c r="C13" s="154"/>
      <c r="D13" s="154"/>
      <c r="E13" s="154"/>
      <c r="F13" s="154"/>
      <c r="G13" s="154"/>
      <c r="H13" s="154"/>
      <c r="I13" s="154"/>
      <c r="J13" s="154"/>
      <c r="K13" s="154"/>
      <c r="L13" s="155"/>
      <c r="M13" s="155"/>
      <c r="N13" s="163">
        <f t="shared" si="0"/>
        <v>0</v>
      </c>
      <c r="O13" s="163"/>
      <c r="R13" s="115"/>
      <c r="S13" s="115"/>
      <c r="T13" s="115"/>
      <c r="U13" s="115"/>
      <c r="V13" s="115"/>
      <c r="W13" s="115"/>
    </row>
    <row r="14" spans="1:23" x14ac:dyDescent="0.25">
      <c r="A14" s="6"/>
      <c r="B14" s="154"/>
      <c r="C14" s="154"/>
      <c r="D14" s="154"/>
      <c r="E14" s="154"/>
      <c r="F14" s="154"/>
      <c r="G14" s="154"/>
      <c r="H14" s="154"/>
      <c r="I14" s="154"/>
      <c r="J14" s="154"/>
      <c r="K14" s="154"/>
      <c r="L14" s="155"/>
      <c r="M14" s="155"/>
      <c r="N14" s="163">
        <f t="shared" si="0"/>
        <v>0</v>
      </c>
      <c r="O14" s="163"/>
      <c r="R14" s="115"/>
      <c r="S14" s="115"/>
      <c r="T14" s="115"/>
      <c r="U14" s="115"/>
      <c r="V14" s="115"/>
      <c r="W14" s="115"/>
    </row>
    <row r="15" spans="1:23" ht="15.75" thickBot="1" x14ac:dyDescent="0.3">
      <c r="A15" s="7"/>
      <c r="B15" s="156"/>
      <c r="C15" s="156"/>
      <c r="D15" s="156"/>
      <c r="E15" s="156"/>
      <c r="F15" s="156"/>
      <c r="G15" s="156"/>
      <c r="H15" s="156"/>
      <c r="I15" s="156"/>
      <c r="J15" s="156"/>
      <c r="K15" s="156"/>
      <c r="L15" s="157"/>
      <c r="M15" s="157"/>
      <c r="N15" s="163">
        <f t="shared" si="0"/>
        <v>0</v>
      </c>
      <c r="O15" s="163"/>
      <c r="R15" s="115"/>
      <c r="S15" s="115"/>
      <c r="T15" s="115"/>
      <c r="U15" s="115"/>
      <c r="V15" s="115"/>
      <c r="W15" s="115"/>
    </row>
    <row r="16" spans="1:23" ht="16.5" thickBot="1" x14ac:dyDescent="0.3">
      <c r="A16" s="158" t="s">
        <v>44</v>
      </c>
      <c r="B16" s="159"/>
      <c r="C16" s="159"/>
      <c r="D16" s="159"/>
      <c r="E16" s="159"/>
      <c r="F16" s="159"/>
      <c r="G16" s="159"/>
      <c r="H16" s="159"/>
      <c r="I16" s="159"/>
      <c r="J16" s="159"/>
      <c r="K16" s="159"/>
      <c r="L16" s="159"/>
      <c r="M16" s="160"/>
      <c r="N16" s="161">
        <f>SUM(N8:O15)</f>
        <v>0</v>
      </c>
      <c r="O16" s="162"/>
    </row>
    <row r="17" spans="1:23" ht="33" customHeight="1" thickBot="1" x14ac:dyDescent="0.3">
      <c r="A17" s="150" t="s">
        <v>103</v>
      </c>
      <c r="B17" s="151"/>
      <c r="C17" s="151"/>
      <c r="D17" s="151"/>
      <c r="E17" s="151"/>
      <c r="F17" s="151"/>
      <c r="G17" s="151"/>
      <c r="H17" s="151"/>
      <c r="I17" s="151"/>
      <c r="J17" s="151"/>
      <c r="K17" s="151"/>
      <c r="L17" s="151"/>
      <c r="M17" s="151"/>
      <c r="N17" s="151"/>
      <c r="O17" s="152"/>
      <c r="R17" s="190" t="s">
        <v>125</v>
      </c>
      <c r="S17" s="190"/>
      <c r="T17" s="190"/>
      <c r="U17" s="190"/>
      <c r="V17" s="190"/>
      <c r="W17" s="190"/>
    </row>
    <row r="18" spans="1:23" ht="26.25" customHeight="1" thickBot="1" x14ac:dyDescent="0.3">
      <c r="A18" s="165" t="s">
        <v>85</v>
      </c>
      <c r="B18" s="153"/>
      <c r="C18" s="153"/>
      <c r="D18" s="153"/>
      <c r="E18" s="30" t="s">
        <v>86</v>
      </c>
      <c r="F18" s="153" t="s">
        <v>45</v>
      </c>
      <c r="G18" s="153"/>
      <c r="H18" s="153" t="s">
        <v>46</v>
      </c>
      <c r="I18" s="153"/>
      <c r="J18" s="153" t="s">
        <v>47</v>
      </c>
      <c r="K18" s="153"/>
      <c r="L18" s="30" t="s">
        <v>50</v>
      </c>
      <c r="M18" s="30" t="s">
        <v>101</v>
      </c>
      <c r="N18" s="153" t="s">
        <v>48</v>
      </c>
      <c r="O18" s="164"/>
      <c r="R18" s="190"/>
      <c r="S18" s="190"/>
      <c r="T18" s="190"/>
      <c r="U18" s="190"/>
      <c r="V18" s="190"/>
      <c r="W18" s="190"/>
    </row>
    <row r="19" spans="1:23" x14ac:dyDescent="0.25">
      <c r="A19" s="141"/>
      <c r="B19" s="142"/>
      <c r="C19" s="142"/>
      <c r="D19" s="143"/>
      <c r="E19" s="5"/>
      <c r="F19" s="145"/>
      <c r="G19" s="145"/>
      <c r="H19" s="132" t="str">
        <f t="shared" ref="H19" si="1">IF(E19=0,"",E19/F19)</f>
        <v/>
      </c>
      <c r="I19" s="133"/>
      <c r="J19" s="139"/>
      <c r="K19" s="140"/>
      <c r="L19" s="33" t="str">
        <f t="shared" ref="L19:L33" si="2">IF(J19=0,"",H19*J19)</f>
        <v/>
      </c>
      <c r="M19" s="33" t="str">
        <f>IF(J19=0,"",L19*15/100)</f>
        <v/>
      </c>
      <c r="N19" s="126">
        <f>SUM(L19:M19)</f>
        <v>0</v>
      </c>
      <c r="O19" s="127"/>
      <c r="R19" s="184" t="s">
        <v>123</v>
      </c>
      <c r="S19" s="184"/>
      <c r="T19" s="184"/>
      <c r="U19" s="185"/>
      <c r="V19" s="187"/>
      <c r="W19" s="188"/>
    </row>
    <row r="20" spans="1:23" x14ac:dyDescent="0.25">
      <c r="A20" s="134"/>
      <c r="B20" s="135"/>
      <c r="C20" s="135"/>
      <c r="D20" s="136"/>
      <c r="E20" s="6"/>
      <c r="F20" s="144" t="s">
        <v>49</v>
      </c>
      <c r="G20" s="144"/>
      <c r="H20" s="132" t="str">
        <f t="shared" ref="H20:H33" si="3">IF(E20=0,"",E20/F20)</f>
        <v/>
      </c>
      <c r="I20" s="133"/>
      <c r="J20" s="137"/>
      <c r="K20" s="138"/>
      <c r="L20" s="33" t="str">
        <f t="shared" si="2"/>
        <v/>
      </c>
      <c r="M20" s="33" t="str">
        <f t="shared" ref="M20:M33" si="4">IF(J20=0,"",L20*15/100)</f>
        <v/>
      </c>
      <c r="N20" s="126">
        <f t="shared" ref="N20:N33" si="5">SUM(L20:M20)</f>
        <v>0</v>
      </c>
      <c r="O20" s="127"/>
      <c r="R20" s="186" t="s">
        <v>124</v>
      </c>
      <c r="S20" s="186"/>
      <c r="T20" s="186"/>
      <c r="U20" s="186"/>
      <c r="V20" s="189">
        <f>V19/0.6</f>
        <v>0</v>
      </c>
      <c r="W20" s="119"/>
    </row>
    <row r="21" spans="1:23" x14ac:dyDescent="0.25">
      <c r="A21" s="134"/>
      <c r="B21" s="135"/>
      <c r="C21" s="135"/>
      <c r="D21" s="136"/>
      <c r="E21" s="6"/>
      <c r="F21" s="144" t="s">
        <v>49</v>
      </c>
      <c r="G21" s="144"/>
      <c r="H21" s="132" t="str">
        <f t="shared" si="3"/>
        <v/>
      </c>
      <c r="I21" s="133"/>
      <c r="J21" s="137"/>
      <c r="K21" s="138"/>
      <c r="L21" s="33" t="str">
        <f t="shared" si="2"/>
        <v/>
      </c>
      <c r="M21" s="33" t="str">
        <f t="shared" si="4"/>
        <v/>
      </c>
      <c r="N21" s="126">
        <f t="shared" si="5"/>
        <v>0</v>
      </c>
      <c r="O21" s="127"/>
    </row>
    <row r="22" spans="1:23" x14ac:dyDescent="0.25">
      <c r="A22" s="134"/>
      <c r="B22" s="135"/>
      <c r="C22" s="135"/>
      <c r="D22" s="136"/>
      <c r="E22" s="6"/>
      <c r="F22" s="144" t="s">
        <v>49</v>
      </c>
      <c r="G22" s="144"/>
      <c r="H22" s="132" t="str">
        <f t="shared" si="3"/>
        <v/>
      </c>
      <c r="I22" s="133"/>
      <c r="J22" s="137"/>
      <c r="K22" s="138"/>
      <c r="L22" s="33" t="str">
        <f t="shared" si="2"/>
        <v/>
      </c>
      <c r="M22" s="33" t="str">
        <f t="shared" si="4"/>
        <v/>
      </c>
      <c r="N22" s="126">
        <f t="shared" si="5"/>
        <v>0</v>
      </c>
      <c r="O22" s="127"/>
    </row>
    <row r="23" spans="1:23" ht="15" customHeight="1" x14ac:dyDescent="0.25">
      <c r="A23" s="134"/>
      <c r="B23" s="135"/>
      <c r="C23" s="135"/>
      <c r="D23" s="136"/>
      <c r="E23" s="6"/>
      <c r="F23" s="144" t="s">
        <v>49</v>
      </c>
      <c r="G23" s="144"/>
      <c r="H23" s="132" t="str">
        <f t="shared" si="3"/>
        <v/>
      </c>
      <c r="I23" s="133"/>
      <c r="J23" s="137"/>
      <c r="K23" s="138"/>
      <c r="L23" s="33" t="str">
        <f t="shared" si="2"/>
        <v/>
      </c>
      <c r="M23" s="33" t="str">
        <f t="shared" si="4"/>
        <v/>
      </c>
      <c r="N23" s="126">
        <f t="shared" si="5"/>
        <v>0</v>
      </c>
      <c r="O23" s="127"/>
    </row>
    <row r="24" spans="1:23" x14ac:dyDescent="0.25">
      <c r="A24" s="134"/>
      <c r="B24" s="135"/>
      <c r="C24" s="135"/>
      <c r="D24" s="136"/>
      <c r="E24" s="6"/>
      <c r="F24" s="144" t="s">
        <v>49</v>
      </c>
      <c r="G24" s="144"/>
      <c r="H24" s="132" t="str">
        <f t="shared" si="3"/>
        <v/>
      </c>
      <c r="I24" s="133"/>
      <c r="J24" s="137"/>
      <c r="K24" s="138"/>
      <c r="L24" s="33" t="str">
        <f t="shared" si="2"/>
        <v/>
      </c>
      <c r="M24" s="33" t="str">
        <f t="shared" si="4"/>
        <v/>
      </c>
      <c r="N24" s="126">
        <f t="shared" si="5"/>
        <v>0</v>
      </c>
      <c r="O24" s="127"/>
    </row>
    <row r="25" spans="1:23" x14ac:dyDescent="0.25">
      <c r="A25" s="134"/>
      <c r="B25" s="135"/>
      <c r="C25" s="135"/>
      <c r="D25" s="136"/>
      <c r="E25" s="6"/>
      <c r="F25" s="144" t="s">
        <v>49</v>
      </c>
      <c r="G25" s="144"/>
      <c r="H25" s="132" t="str">
        <f t="shared" si="3"/>
        <v/>
      </c>
      <c r="I25" s="133"/>
      <c r="J25" s="137"/>
      <c r="K25" s="138"/>
      <c r="L25" s="33" t="str">
        <f t="shared" si="2"/>
        <v/>
      </c>
      <c r="M25" s="33" t="str">
        <f t="shared" si="4"/>
        <v/>
      </c>
      <c r="N25" s="126">
        <f t="shared" si="5"/>
        <v>0</v>
      </c>
      <c r="O25" s="127"/>
    </row>
    <row r="26" spans="1:23" x14ac:dyDescent="0.25">
      <c r="A26" s="134"/>
      <c r="B26" s="135"/>
      <c r="C26" s="135"/>
      <c r="D26" s="136"/>
      <c r="E26" s="6"/>
      <c r="F26" s="144" t="s">
        <v>49</v>
      </c>
      <c r="G26" s="144"/>
      <c r="H26" s="132" t="str">
        <f t="shared" si="3"/>
        <v/>
      </c>
      <c r="I26" s="133"/>
      <c r="J26" s="137"/>
      <c r="K26" s="138"/>
      <c r="L26" s="33" t="str">
        <f t="shared" si="2"/>
        <v/>
      </c>
      <c r="M26" s="33" t="str">
        <f t="shared" si="4"/>
        <v/>
      </c>
      <c r="N26" s="126">
        <f t="shared" si="5"/>
        <v>0</v>
      </c>
      <c r="O26" s="127"/>
    </row>
    <row r="27" spans="1:23" x14ac:dyDescent="0.25">
      <c r="A27" s="134"/>
      <c r="B27" s="135"/>
      <c r="C27" s="135"/>
      <c r="D27" s="136"/>
      <c r="E27" s="6"/>
      <c r="F27" s="144" t="s">
        <v>49</v>
      </c>
      <c r="G27" s="144"/>
      <c r="H27" s="132" t="str">
        <f t="shared" si="3"/>
        <v/>
      </c>
      <c r="I27" s="133"/>
      <c r="J27" s="128"/>
      <c r="K27" s="129"/>
      <c r="L27" s="33" t="str">
        <f t="shared" si="2"/>
        <v/>
      </c>
      <c r="M27" s="33" t="str">
        <f t="shared" si="4"/>
        <v/>
      </c>
      <c r="N27" s="126">
        <f t="shared" si="5"/>
        <v>0</v>
      </c>
      <c r="O27" s="127"/>
    </row>
    <row r="28" spans="1:23" x14ac:dyDescent="0.25">
      <c r="A28" s="134"/>
      <c r="B28" s="135"/>
      <c r="C28" s="135"/>
      <c r="D28" s="136"/>
      <c r="E28" s="6"/>
      <c r="F28" s="144" t="s">
        <v>49</v>
      </c>
      <c r="G28" s="144"/>
      <c r="H28" s="132" t="str">
        <f t="shared" si="3"/>
        <v/>
      </c>
      <c r="I28" s="133"/>
      <c r="J28" s="128"/>
      <c r="K28" s="129"/>
      <c r="L28" s="33" t="str">
        <f t="shared" si="2"/>
        <v/>
      </c>
      <c r="M28" s="33" t="str">
        <f t="shared" si="4"/>
        <v/>
      </c>
      <c r="N28" s="126">
        <f t="shared" si="5"/>
        <v>0</v>
      </c>
      <c r="O28" s="127"/>
    </row>
    <row r="29" spans="1:23" x14ac:dyDescent="0.25">
      <c r="A29" s="134"/>
      <c r="B29" s="135"/>
      <c r="C29" s="135"/>
      <c r="D29" s="136"/>
      <c r="E29" s="6"/>
      <c r="F29" s="144" t="s">
        <v>49</v>
      </c>
      <c r="G29" s="144"/>
      <c r="H29" s="132" t="str">
        <f t="shared" si="3"/>
        <v/>
      </c>
      <c r="I29" s="133"/>
      <c r="J29" s="128"/>
      <c r="K29" s="129"/>
      <c r="L29" s="33" t="str">
        <f t="shared" si="2"/>
        <v/>
      </c>
      <c r="M29" s="33" t="str">
        <f t="shared" si="4"/>
        <v/>
      </c>
      <c r="N29" s="126">
        <f t="shared" si="5"/>
        <v>0</v>
      </c>
      <c r="O29" s="127"/>
    </row>
    <row r="30" spans="1:23" x14ac:dyDescent="0.25">
      <c r="A30" s="134"/>
      <c r="B30" s="135"/>
      <c r="C30" s="135"/>
      <c r="D30" s="136"/>
      <c r="E30" s="6"/>
      <c r="F30" s="144" t="s">
        <v>49</v>
      </c>
      <c r="G30" s="144"/>
      <c r="H30" s="132" t="str">
        <f t="shared" si="3"/>
        <v/>
      </c>
      <c r="I30" s="133"/>
      <c r="J30" s="128"/>
      <c r="K30" s="129"/>
      <c r="L30" s="33" t="str">
        <f t="shared" si="2"/>
        <v/>
      </c>
      <c r="M30" s="33" t="str">
        <f t="shared" si="4"/>
        <v/>
      </c>
      <c r="N30" s="126">
        <f t="shared" si="5"/>
        <v>0</v>
      </c>
      <c r="O30" s="127"/>
    </row>
    <row r="31" spans="1:23" x14ac:dyDescent="0.25">
      <c r="A31" s="134"/>
      <c r="B31" s="135"/>
      <c r="C31" s="135"/>
      <c r="D31" s="136"/>
      <c r="E31" s="6"/>
      <c r="F31" s="144" t="s">
        <v>49</v>
      </c>
      <c r="G31" s="144"/>
      <c r="H31" s="132" t="str">
        <f t="shared" si="3"/>
        <v/>
      </c>
      <c r="I31" s="133"/>
      <c r="J31" s="128"/>
      <c r="K31" s="129"/>
      <c r="L31" s="33" t="str">
        <f t="shared" si="2"/>
        <v/>
      </c>
      <c r="M31" s="33" t="str">
        <f t="shared" si="4"/>
        <v/>
      </c>
      <c r="N31" s="126">
        <f t="shared" si="5"/>
        <v>0</v>
      </c>
      <c r="O31" s="127"/>
    </row>
    <row r="32" spans="1:23" x14ac:dyDescent="0.25">
      <c r="A32" s="134"/>
      <c r="B32" s="135"/>
      <c r="C32" s="135"/>
      <c r="D32" s="136"/>
      <c r="E32" s="6"/>
      <c r="F32" s="144" t="s">
        <v>49</v>
      </c>
      <c r="G32" s="144"/>
      <c r="H32" s="132" t="str">
        <f t="shared" si="3"/>
        <v/>
      </c>
      <c r="I32" s="133"/>
      <c r="J32" s="128"/>
      <c r="K32" s="129"/>
      <c r="L32" s="33" t="str">
        <f t="shared" si="2"/>
        <v/>
      </c>
      <c r="M32" s="33" t="str">
        <f t="shared" si="4"/>
        <v/>
      </c>
      <c r="N32" s="126">
        <f t="shared" si="5"/>
        <v>0</v>
      </c>
      <c r="O32" s="127"/>
    </row>
    <row r="33" spans="1:16" ht="15.75" thickBot="1" x14ac:dyDescent="0.3">
      <c r="A33" s="147"/>
      <c r="B33" s="148"/>
      <c r="C33" s="148"/>
      <c r="D33" s="149"/>
      <c r="E33" s="7"/>
      <c r="F33" s="146" t="s">
        <v>49</v>
      </c>
      <c r="G33" s="146"/>
      <c r="H33" s="132" t="str">
        <f t="shared" si="3"/>
        <v/>
      </c>
      <c r="I33" s="133"/>
      <c r="J33" s="130"/>
      <c r="K33" s="131"/>
      <c r="L33" s="33" t="str">
        <f t="shared" si="2"/>
        <v/>
      </c>
      <c r="M33" s="33" t="str">
        <f t="shared" si="4"/>
        <v/>
      </c>
      <c r="N33" s="126">
        <f t="shared" si="5"/>
        <v>0</v>
      </c>
      <c r="O33" s="127"/>
    </row>
    <row r="34" spans="1:16" ht="16.5" customHeight="1" thickBot="1" x14ac:dyDescent="0.3">
      <c r="A34" s="120" t="s">
        <v>122</v>
      </c>
      <c r="B34" s="121"/>
      <c r="C34" s="121"/>
      <c r="D34" s="121"/>
      <c r="E34" s="121"/>
      <c r="F34" s="121"/>
      <c r="G34" s="121"/>
      <c r="H34" s="121"/>
      <c r="I34" s="121"/>
      <c r="J34" s="121"/>
      <c r="K34" s="121"/>
      <c r="L34" s="121"/>
      <c r="M34" s="122"/>
      <c r="N34" s="117">
        <f>SUM(N19:O33)</f>
        <v>0</v>
      </c>
      <c r="O34" s="118"/>
    </row>
    <row r="35" spans="1:16" ht="16.5" thickBot="1" x14ac:dyDescent="0.3">
      <c r="A35" s="123" t="s">
        <v>87</v>
      </c>
      <c r="B35" s="124"/>
      <c r="C35" s="124"/>
      <c r="D35" s="124"/>
      <c r="E35" s="124"/>
      <c r="F35" s="124"/>
      <c r="G35" s="124"/>
      <c r="H35" s="124"/>
      <c r="I35" s="124"/>
      <c r="J35" s="124"/>
      <c r="K35" s="124"/>
      <c r="L35" s="124"/>
      <c r="M35" s="125"/>
      <c r="N35" s="119">
        <f>N34/100</f>
        <v>0</v>
      </c>
      <c r="O35" s="118"/>
    </row>
    <row r="36" spans="1:16" ht="33" customHeight="1" thickBot="1" x14ac:dyDescent="0.3">
      <c r="A36" s="150" t="s">
        <v>104</v>
      </c>
      <c r="B36" s="151"/>
      <c r="C36" s="151"/>
      <c r="D36" s="151"/>
      <c r="E36" s="151"/>
      <c r="F36" s="151"/>
      <c r="G36" s="151"/>
      <c r="H36" s="151"/>
      <c r="I36" s="151"/>
      <c r="J36" s="151"/>
      <c r="K36" s="151"/>
      <c r="L36" s="151"/>
      <c r="M36" s="151"/>
      <c r="N36" s="151"/>
      <c r="O36" s="152"/>
      <c r="P36" s="31"/>
    </row>
    <row r="37" spans="1:16" ht="26.25" thickBot="1" x14ac:dyDescent="0.3">
      <c r="A37" s="165" t="s">
        <v>85</v>
      </c>
      <c r="B37" s="153"/>
      <c r="C37" s="153"/>
      <c r="D37" s="153"/>
      <c r="E37" s="30" t="s">
        <v>86</v>
      </c>
      <c r="F37" s="153" t="s">
        <v>45</v>
      </c>
      <c r="G37" s="153"/>
      <c r="H37" s="153" t="s">
        <v>46</v>
      </c>
      <c r="I37" s="153"/>
      <c r="J37" s="153" t="s">
        <v>47</v>
      </c>
      <c r="K37" s="153"/>
      <c r="L37" s="30" t="s">
        <v>50</v>
      </c>
      <c r="M37" s="30" t="s">
        <v>101</v>
      </c>
      <c r="N37" s="153" t="s">
        <v>48</v>
      </c>
      <c r="O37" s="164"/>
      <c r="P37" s="31"/>
    </row>
    <row r="38" spans="1:16" x14ac:dyDescent="0.25">
      <c r="A38" s="141"/>
      <c r="B38" s="142"/>
      <c r="C38" s="142"/>
      <c r="D38" s="143"/>
      <c r="E38" s="5"/>
      <c r="F38" s="145"/>
      <c r="G38" s="145"/>
      <c r="H38" s="132" t="str">
        <f t="shared" ref="H38" si="6">IF(E38=0,"",E38/F38)</f>
        <v/>
      </c>
      <c r="I38" s="133"/>
      <c r="J38" s="139"/>
      <c r="K38" s="140"/>
      <c r="L38" s="33" t="str">
        <f t="shared" ref="L38:L52" si="7">IF(J38=0,"",H38*J38)</f>
        <v/>
      </c>
      <c r="M38" s="33" t="str">
        <f>IF(J38=0,"",L38*15/100)</f>
        <v/>
      </c>
      <c r="N38" s="126">
        <f>SUM(L38:M38)</f>
        <v>0</v>
      </c>
      <c r="O38" s="127"/>
      <c r="P38" s="31"/>
    </row>
    <row r="39" spans="1:16" x14ac:dyDescent="0.25">
      <c r="A39" s="134"/>
      <c r="B39" s="135"/>
      <c r="C39" s="135"/>
      <c r="D39" s="136"/>
      <c r="E39" s="6"/>
      <c r="F39" s="144" t="s">
        <v>49</v>
      </c>
      <c r="G39" s="144"/>
      <c r="H39" s="132" t="str">
        <f t="shared" ref="H39:H52" si="8">IF(E39=0,"",E39/F39)</f>
        <v/>
      </c>
      <c r="I39" s="133"/>
      <c r="J39" s="137"/>
      <c r="K39" s="138"/>
      <c r="L39" s="33" t="str">
        <f t="shared" si="7"/>
        <v/>
      </c>
      <c r="M39" s="33" t="str">
        <f t="shared" ref="M39:M52" si="9">IF(J39=0,"",L39*15/100)</f>
        <v/>
      </c>
      <c r="N39" s="126">
        <f t="shared" ref="N39:N52" si="10">SUM(L39:M39)</f>
        <v>0</v>
      </c>
      <c r="O39" s="127"/>
      <c r="P39" s="31"/>
    </row>
    <row r="40" spans="1:16" x14ac:dyDescent="0.25">
      <c r="A40" s="134"/>
      <c r="B40" s="135"/>
      <c r="C40" s="135"/>
      <c r="D40" s="136"/>
      <c r="E40" s="6"/>
      <c r="F40" s="144" t="s">
        <v>49</v>
      </c>
      <c r="G40" s="144"/>
      <c r="H40" s="132" t="str">
        <f t="shared" si="8"/>
        <v/>
      </c>
      <c r="I40" s="133"/>
      <c r="J40" s="137"/>
      <c r="K40" s="138"/>
      <c r="L40" s="33" t="str">
        <f t="shared" si="7"/>
        <v/>
      </c>
      <c r="M40" s="33" t="str">
        <f t="shared" si="9"/>
        <v/>
      </c>
      <c r="N40" s="126">
        <f t="shared" si="10"/>
        <v>0</v>
      </c>
      <c r="O40" s="127"/>
      <c r="P40" s="31"/>
    </row>
    <row r="41" spans="1:16" x14ac:dyDescent="0.25">
      <c r="A41" s="134"/>
      <c r="B41" s="135"/>
      <c r="C41" s="135"/>
      <c r="D41" s="136"/>
      <c r="E41" s="6"/>
      <c r="F41" s="144" t="s">
        <v>49</v>
      </c>
      <c r="G41" s="144"/>
      <c r="H41" s="132" t="str">
        <f t="shared" si="8"/>
        <v/>
      </c>
      <c r="I41" s="133"/>
      <c r="J41" s="137"/>
      <c r="K41" s="138"/>
      <c r="L41" s="33" t="str">
        <f t="shared" si="7"/>
        <v/>
      </c>
      <c r="M41" s="33" t="str">
        <f t="shared" si="9"/>
        <v/>
      </c>
      <c r="N41" s="126">
        <f t="shared" si="10"/>
        <v>0</v>
      </c>
      <c r="O41" s="127"/>
      <c r="P41" s="31"/>
    </row>
    <row r="42" spans="1:16" x14ac:dyDescent="0.25">
      <c r="A42" s="134"/>
      <c r="B42" s="135"/>
      <c r="C42" s="135"/>
      <c r="D42" s="136"/>
      <c r="E42" s="6"/>
      <c r="F42" s="144" t="s">
        <v>49</v>
      </c>
      <c r="G42" s="144"/>
      <c r="H42" s="132" t="str">
        <f t="shared" si="8"/>
        <v/>
      </c>
      <c r="I42" s="133"/>
      <c r="J42" s="137"/>
      <c r="K42" s="138"/>
      <c r="L42" s="33" t="str">
        <f t="shared" si="7"/>
        <v/>
      </c>
      <c r="M42" s="33" t="str">
        <f t="shared" si="9"/>
        <v/>
      </c>
      <c r="N42" s="126">
        <f t="shared" si="10"/>
        <v>0</v>
      </c>
      <c r="O42" s="127"/>
      <c r="P42" s="31"/>
    </row>
    <row r="43" spans="1:16" x14ac:dyDescent="0.25">
      <c r="A43" s="134"/>
      <c r="B43" s="135"/>
      <c r="C43" s="135"/>
      <c r="D43" s="136"/>
      <c r="E43" s="6"/>
      <c r="F43" s="144" t="s">
        <v>49</v>
      </c>
      <c r="G43" s="144"/>
      <c r="H43" s="132" t="str">
        <f t="shared" si="8"/>
        <v/>
      </c>
      <c r="I43" s="133"/>
      <c r="J43" s="137"/>
      <c r="K43" s="138"/>
      <c r="L43" s="33" t="str">
        <f t="shared" si="7"/>
        <v/>
      </c>
      <c r="M43" s="33" t="str">
        <f t="shared" si="9"/>
        <v/>
      </c>
      <c r="N43" s="126">
        <f t="shared" si="10"/>
        <v>0</v>
      </c>
      <c r="O43" s="127"/>
      <c r="P43" s="31"/>
    </row>
    <row r="44" spans="1:16" x14ac:dyDescent="0.25">
      <c r="A44" s="134"/>
      <c r="B44" s="135"/>
      <c r="C44" s="135"/>
      <c r="D44" s="136"/>
      <c r="E44" s="6"/>
      <c r="F44" s="144" t="s">
        <v>49</v>
      </c>
      <c r="G44" s="144"/>
      <c r="H44" s="132" t="str">
        <f t="shared" si="8"/>
        <v/>
      </c>
      <c r="I44" s="133"/>
      <c r="J44" s="137"/>
      <c r="K44" s="138"/>
      <c r="L44" s="33" t="str">
        <f t="shared" si="7"/>
        <v/>
      </c>
      <c r="M44" s="33" t="str">
        <f t="shared" si="9"/>
        <v/>
      </c>
      <c r="N44" s="126">
        <f t="shared" si="10"/>
        <v>0</v>
      </c>
      <c r="O44" s="127"/>
      <c r="P44" s="31"/>
    </row>
    <row r="45" spans="1:16" x14ac:dyDescent="0.25">
      <c r="A45" s="134"/>
      <c r="B45" s="135"/>
      <c r="C45" s="135"/>
      <c r="D45" s="136"/>
      <c r="E45" s="6"/>
      <c r="F45" s="144" t="s">
        <v>49</v>
      </c>
      <c r="G45" s="144"/>
      <c r="H45" s="132" t="str">
        <f t="shared" si="8"/>
        <v/>
      </c>
      <c r="I45" s="133"/>
      <c r="J45" s="137"/>
      <c r="K45" s="138"/>
      <c r="L45" s="33" t="str">
        <f t="shared" si="7"/>
        <v/>
      </c>
      <c r="M45" s="33" t="str">
        <f t="shared" si="9"/>
        <v/>
      </c>
      <c r="N45" s="126">
        <f t="shared" si="10"/>
        <v>0</v>
      </c>
      <c r="O45" s="127"/>
      <c r="P45" s="31"/>
    </row>
    <row r="46" spans="1:16" x14ac:dyDescent="0.25">
      <c r="A46" s="134"/>
      <c r="B46" s="135"/>
      <c r="C46" s="135"/>
      <c r="D46" s="136"/>
      <c r="E46" s="6"/>
      <c r="F46" s="144" t="s">
        <v>49</v>
      </c>
      <c r="G46" s="144"/>
      <c r="H46" s="132" t="str">
        <f t="shared" si="8"/>
        <v/>
      </c>
      <c r="I46" s="133"/>
      <c r="J46" s="128"/>
      <c r="K46" s="129"/>
      <c r="L46" s="33" t="str">
        <f t="shared" si="7"/>
        <v/>
      </c>
      <c r="M46" s="33" t="str">
        <f t="shared" si="9"/>
        <v/>
      </c>
      <c r="N46" s="126">
        <f t="shared" si="10"/>
        <v>0</v>
      </c>
      <c r="O46" s="127"/>
      <c r="P46" s="31"/>
    </row>
    <row r="47" spans="1:16" x14ac:dyDescent="0.25">
      <c r="A47" s="134"/>
      <c r="B47" s="135"/>
      <c r="C47" s="135"/>
      <c r="D47" s="136"/>
      <c r="E47" s="6"/>
      <c r="F47" s="144" t="s">
        <v>49</v>
      </c>
      <c r="G47" s="144"/>
      <c r="H47" s="132" t="str">
        <f t="shared" si="8"/>
        <v/>
      </c>
      <c r="I47" s="133"/>
      <c r="J47" s="128"/>
      <c r="K47" s="129"/>
      <c r="L47" s="33" t="str">
        <f t="shared" si="7"/>
        <v/>
      </c>
      <c r="M47" s="33" t="str">
        <f t="shared" si="9"/>
        <v/>
      </c>
      <c r="N47" s="126">
        <f t="shared" si="10"/>
        <v>0</v>
      </c>
      <c r="O47" s="127"/>
      <c r="P47" s="31"/>
    </row>
    <row r="48" spans="1:16" x14ac:dyDescent="0.25">
      <c r="A48" s="134"/>
      <c r="B48" s="135"/>
      <c r="C48" s="135"/>
      <c r="D48" s="136"/>
      <c r="E48" s="6"/>
      <c r="F48" s="144" t="s">
        <v>49</v>
      </c>
      <c r="G48" s="144"/>
      <c r="H48" s="132" t="str">
        <f t="shared" si="8"/>
        <v/>
      </c>
      <c r="I48" s="133"/>
      <c r="J48" s="128"/>
      <c r="K48" s="129"/>
      <c r="L48" s="33" t="str">
        <f t="shared" si="7"/>
        <v/>
      </c>
      <c r="M48" s="33" t="str">
        <f t="shared" si="9"/>
        <v/>
      </c>
      <c r="N48" s="126">
        <f t="shared" si="10"/>
        <v>0</v>
      </c>
      <c r="O48" s="127"/>
      <c r="P48" s="31"/>
    </row>
    <row r="49" spans="1:16" x14ac:dyDescent="0.25">
      <c r="A49" s="134"/>
      <c r="B49" s="135"/>
      <c r="C49" s="135"/>
      <c r="D49" s="136"/>
      <c r="E49" s="6"/>
      <c r="F49" s="144" t="s">
        <v>49</v>
      </c>
      <c r="G49" s="144"/>
      <c r="H49" s="132" t="str">
        <f t="shared" si="8"/>
        <v/>
      </c>
      <c r="I49" s="133"/>
      <c r="J49" s="128"/>
      <c r="K49" s="129"/>
      <c r="L49" s="33" t="str">
        <f t="shared" si="7"/>
        <v/>
      </c>
      <c r="M49" s="33" t="str">
        <f t="shared" si="9"/>
        <v/>
      </c>
      <c r="N49" s="126">
        <f t="shared" si="10"/>
        <v>0</v>
      </c>
      <c r="O49" s="127"/>
      <c r="P49" s="31"/>
    </row>
    <row r="50" spans="1:16" x14ac:dyDescent="0.25">
      <c r="A50" s="134"/>
      <c r="B50" s="135"/>
      <c r="C50" s="135"/>
      <c r="D50" s="136"/>
      <c r="E50" s="6"/>
      <c r="F50" s="144" t="s">
        <v>49</v>
      </c>
      <c r="G50" s="144"/>
      <c r="H50" s="132" t="str">
        <f t="shared" si="8"/>
        <v/>
      </c>
      <c r="I50" s="133"/>
      <c r="J50" s="128"/>
      <c r="K50" s="129"/>
      <c r="L50" s="33" t="str">
        <f t="shared" si="7"/>
        <v/>
      </c>
      <c r="M50" s="33" t="str">
        <f t="shared" si="9"/>
        <v/>
      </c>
      <c r="N50" s="126">
        <f t="shared" si="10"/>
        <v>0</v>
      </c>
      <c r="O50" s="127"/>
      <c r="P50" s="31"/>
    </row>
    <row r="51" spans="1:16" x14ac:dyDescent="0.25">
      <c r="A51" s="134"/>
      <c r="B51" s="135"/>
      <c r="C51" s="135"/>
      <c r="D51" s="136"/>
      <c r="E51" s="6"/>
      <c r="F51" s="144" t="s">
        <v>49</v>
      </c>
      <c r="G51" s="144"/>
      <c r="H51" s="132" t="str">
        <f t="shared" si="8"/>
        <v/>
      </c>
      <c r="I51" s="133"/>
      <c r="J51" s="128"/>
      <c r="K51" s="129"/>
      <c r="L51" s="33" t="str">
        <f t="shared" si="7"/>
        <v/>
      </c>
      <c r="M51" s="33" t="str">
        <f t="shared" si="9"/>
        <v/>
      </c>
      <c r="N51" s="126">
        <f t="shared" si="10"/>
        <v>0</v>
      </c>
      <c r="O51" s="127"/>
      <c r="P51" s="31"/>
    </row>
    <row r="52" spans="1:16" ht="15.75" thickBot="1" x14ac:dyDescent="0.3">
      <c r="A52" s="147"/>
      <c r="B52" s="148"/>
      <c r="C52" s="148"/>
      <c r="D52" s="149"/>
      <c r="E52" s="7"/>
      <c r="F52" s="146" t="s">
        <v>49</v>
      </c>
      <c r="G52" s="146"/>
      <c r="H52" s="132" t="str">
        <f t="shared" si="8"/>
        <v/>
      </c>
      <c r="I52" s="133"/>
      <c r="J52" s="130"/>
      <c r="K52" s="131"/>
      <c r="L52" s="33" t="str">
        <f t="shared" si="7"/>
        <v/>
      </c>
      <c r="M52" s="33" t="str">
        <f t="shared" si="9"/>
        <v/>
      </c>
      <c r="N52" s="126">
        <f t="shared" si="10"/>
        <v>0</v>
      </c>
      <c r="O52" s="127"/>
      <c r="P52" s="31"/>
    </row>
    <row r="53" spans="1:16" ht="15.75" thickBot="1" x14ac:dyDescent="0.3">
      <c r="A53" s="120" t="s">
        <v>122</v>
      </c>
      <c r="B53" s="121"/>
      <c r="C53" s="121"/>
      <c r="D53" s="121"/>
      <c r="E53" s="121"/>
      <c r="F53" s="121"/>
      <c r="G53" s="121"/>
      <c r="H53" s="121"/>
      <c r="I53" s="121"/>
      <c r="J53" s="121"/>
      <c r="K53" s="121"/>
      <c r="L53" s="121"/>
      <c r="M53" s="122"/>
      <c r="N53" s="117">
        <f>SUM(N38:O52)</f>
        <v>0</v>
      </c>
      <c r="O53" s="118"/>
      <c r="P53" s="31"/>
    </row>
    <row r="54" spans="1:16" ht="16.5" thickBot="1" x14ac:dyDescent="0.3">
      <c r="A54" s="123" t="s">
        <v>87</v>
      </c>
      <c r="B54" s="124"/>
      <c r="C54" s="124"/>
      <c r="D54" s="124"/>
      <c r="E54" s="124"/>
      <c r="F54" s="124"/>
      <c r="G54" s="124"/>
      <c r="H54" s="124"/>
      <c r="I54" s="124"/>
      <c r="J54" s="124"/>
      <c r="K54" s="124"/>
      <c r="L54" s="124"/>
      <c r="M54" s="125"/>
      <c r="N54" s="119">
        <f>N53/100</f>
        <v>0</v>
      </c>
      <c r="O54" s="118"/>
      <c r="P54" s="31"/>
    </row>
    <row r="55" spans="1:16" x14ac:dyDescent="0.25">
      <c r="A55" s="32"/>
      <c r="B55" s="32"/>
      <c r="C55" s="32"/>
      <c r="D55" s="32"/>
      <c r="E55" s="32"/>
      <c r="F55" s="32"/>
      <c r="G55" s="32"/>
      <c r="H55" s="32"/>
      <c r="I55" s="32"/>
      <c r="J55" s="32"/>
      <c r="K55" s="32"/>
      <c r="L55" s="32"/>
      <c r="M55" s="32"/>
      <c r="N55" s="32"/>
      <c r="O55" s="31"/>
      <c r="P55" s="31"/>
    </row>
    <row r="56" spans="1:16" x14ac:dyDescent="0.25">
      <c r="A56" s="31"/>
      <c r="B56" s="31"/>
      <c r="C56" s="31"/>
      <c r="D56" s="31"/>
      <c r="E56" s="31"/>
      <c r="F56" s="31"/>
      <c r="G56" s="31"/>
      <c r="H56" s="31"/>
      <c r="I56" s="31"/>
      <c r="J56" s="31"/>
      <c r="K56" s="31"/>
      <c r="L56" s="31"/>
      <c r="M56" s="31"/>
      <c r="N56" s="31"/>
      <c r="O56" s="31"/>
      <c r="P56" s="31"/>
    </row>
    <row r="57" spans="1:16" hidden="1" x14ac:dyDescent="0.25">
      <c r="A57" s="31"/>
      <c r="B57" s="32"/>
      <c r="C57" s="32"/>
      <c r="D57" s="32"/>
      <c r="E57" s="31"/>
      <c r="F57" s="31"/>
      <c r="G57" s="31"/>
      <c r="H57" s="31"/>
      <c r="I57" s="31"/>
      <c r="J57" s="31"/>
      <c r="K57" s="32"/>
      <c r="L57" s="32"/>
      <c r="M57" s="32"/>
      <c r="N57" s="32"/>
      <c r="O57" s="31"/>
      <c r="P57" s="31"/>
    </row>
    <row r="58" spans="1:16" hidden="1" x14ac:dyDescent="0.25">
      <c r="A58" s="31"/>
      <c r="B58" s="31"/>
      <c r="C58" s="31"/>
      <c r="D58" s="31"/>
      <c r="E58" s="31"/>
      <c r="F58" s="31"/>
      <c r="G58" s="31"/>
      <c r="H58" s="31"/>
      <c r="I58" s="31"/>
      <c r="J58" s="31"/>
      <c r="K58" s="31"/>
      <c r="L58" s="31"/>
      <c r="M58" s="31"/>
      <c r="N58" s="31"/>
      <c r="O58" s="31"/>
      <c r="P58" s="31"/>
    </row>
    <row r="59" spans="1:16" hidden="1" x14ac:dyDescent="0.25">
      <c r="A59" s="31"/>
      <c r="B59" s="31"/>
      <c r="C59" s="31"/>
      <c r="D59" s="31"/>
      <c r="E59" s="31"/>
      <c r="F59" s="31"/>
      <c r="G59" s="31"/>
      <c r="H59" s="31"/>
      <c r="I59" s="31"/>
      <c r="J59" s="31"/>
      <c r="K59" s="31"/>
      <c r="L59" s="31"/>
      <c r="M59" s="31"/>
      <c r="N59" s="31"/>
      <c r="O59" s="31"/>
      <c r="P59" s="31"/>
    </row>
  </sheetData>
  <sheetProtection sheet="1" objects="1" scenarios="1"/>
  <mergeCells count="227">
    <mergeCell ref="R19:U19"/>
    <mergeCell ref="R20:U20"/>
    <mergeCell ref="V19:W19"/>
    <mergeCell ref="V20:W20"/>
    <mergeCell ref="R17:W18"/>
    <mergeCell ref="A53:M53"/>
    <mergeCell ref="N53:O53"/>
    <mergeCell ref="A54:M54"/>
    <mergeCell ref="N54:O54"/>
    <mergeCell ref="A51:D51"/>
    <mergeCell ref="F51:G51"/>
    <mergeCell ref="H51:I51"/>
    <mergeCell ref="J51:K51"/>
    <mergeCell ref="N51:O51"/>
    <mergeCell ref="A52:D52"/>
    <mergeCell ref="F52:G52"/>
    <mergeCell ref="H52:I52"/>
    <mergeCell ref="J52:K52"/>
    <mergeCell ref="N52:O52"/>
    <mergeCell ref="A49:D49"/>
    <mergeCell ref="F49:G49"/>
    <mergeCell ref="H49:I49"/>
    <mergeCell ref="J49:K49"/>
    <mergeCell ref="N49:O49"/>
    <mergeCell ref="A50:D50"/>
    <mergeCell ref="F50:G50"/>
    <mergeCell ref="H50:I50"/>
    <mergeCell ref="J50:K50"/>
    <mergeCell ref="N50:O50"/>
    <mergeCell ref="A47:D47"/>
    <mergeCell ref="F47:G47"/>
    <mergeCell ref="H47:I47"/>
    <mergeCell ref="J47:K47"/>
    <mergeCell ref="N47:O47"/>
    <mergeCell ref="A48:D48"/>
    <mergeCell ref="F48:G48"/>
    <mergeCell ref="H48:I48"/>
    <mergeCell ref="J48:K48"/>
    <mergeCell ref="N48:O48"/>
    <mergeCell ref="A45:D45"/>
    <mergeCell ref="F45:G45"/>
    <mergeCell ref="H45:I45"/>
    <mergeCell ref="J45:K45"/>
    <mergeCell ref="N45:O45"/>
    <mergeCell ref="A46:D46"/>
    <mergeCell ref="F46:G46"/>
    <mergeCell ref="H46:I46"/>
    <mergeCell ref="J46:K46"/>
    <mergeCell ref="N46:O46"/>
    <mergeCell ref="A43:D43"/>
    <mergeCell ref="F43:G43"/>
    <mergeCell ref="H43:I43"/>
    <mergeCell ref="J43:K43"/>
    <mergeCell ref="N43:O43"/>
    <mergeCell ref="A44:D44"/>
    <mergeCell ref="F44:G44"/>
    <mergeCell ref="H44:I44"/>
    <mergeCell ref="J44:K44"/>
    <mergeCell ref="N44:O44"/>
    <mergeCell ref="A41:D41"/>
    <mergeCell ref="F41:G41"/>
    <mergeCell ref="H41:I41"/>
    <mergeCell ref="J41:K41"/>
    <mergeCell ref="N41:O41"/>
    <mergeCell ref="A42:D42"/>
    <mergeCell ref="F42:G42"/>
    <mergeCell ref="H42:I42"/>
    <mergeCell ref="J42:K42"/>
    <mergeCell ref="N42:O42"/>
    <mergeCell ref="A39:D39"/>
    <mergeCell ref="F39:G39"/>
    <mergeCell ref="H39:I39"/>
    <mergeCell ref="J39:K39"/>
    <mergeCell ref="N39:O39"/>
    <mergeCell ref="A40:D40"/>
    <mergeCell ref="F40:G40"/>
    <mergeCell ref="H40:I40"/>
    <mergeCell ref="J40:K40"/>
    <mergeCell ref="N40:O40"/>
    <mergeCell ref="A36:O36"/>
    <mergeCell ref="A37:D37"/>
    <mergeCell ref="F37:G37"/>
    <mergeCell ref="H37:I37"/>
    <mergeCell ref="J37:K37"/>
    <mergeCell ref="N37:O37"/>
    <mergeCell ref="A38:D38"/>
    <mergeCell ref="F38:G38"/>
    <mergeCell ref="H38:I38"/>
    <mergeCell ref="J38:K38"/>
    <mergeCell ref="N38:O38"/>
    <mergeCell ref="A6:O6"/>
    <mergeCell ref="C2:M2"/>
    <mergeCell ref="C4:M4"/>
    <mergeCell ref="A3:B3"/>
    <mergeCell ref="A4:B4"/>
    <mergeCell ref="A5:B5"/>
    <mergeCell ref="M3:N3"/>
    <mergeCell ref="C3:L3"/>
    <mergeCell ref="C5:O5"/>
    <mergeCell ref="A1:O1"/>
    <mergeCell ref="A2:B2"/>
    <mergeCell ref="N13:O13"/>
    <mergeCell ref="N14:O14"/>
    <mergeCell ref="B13:C13"/>
    <mergeCell ref="D13:K13"/>
    <mergeCell ref="L13:M13"/>
    <mergeCell ref="B14:C14"/>
    <mergeCell ref="D14:K14"/>
    <mergeCell ref="L14:M14"/>
    <mergeCell ref="D7:K7"/>
    <mergeCell ref="L7:M7"/>
    <mergeCell ref="B9:C9"/>
    <mergeCell ref="D9:K9"/>
    <mergeCell ref="L9:M9"/>
    <mergeCell ref="L12:M12"/>
    <mergeCell ref="N7:O7"/>
    <mergeCell ref="B7:C7"/>
    <mergeCell ref="B8:C8"/>
    <mergeCell ref="D8:K8"/>
    <mergeCell ref="L8:M8"/>
    <mergeCell ref="N8:O8"/>
    <mergeCell ref="N9:O9"/>
    <mergeCell ref="B10:C10"/>
    <mergeCell ref="A17:O17"/>
    <mergeCell ref="F18:G18"/>
    <mergeCell ref="D10:K10"/>
    <mergeCell ref="B11:C11"/>
    <mergeCell ref="D11:K11"/>
    <mergeCell ref="L11:M11"/>
    <mergeCell ref="B12:C12"/>
    <mergeCell ref="D12:K12"/>
    <mergeCell ref="B15:C15"/>
    <mergeCell ref="D15:K15"/>
    <mergeCell ref="L15:M15"/>
    <mergeCell ref="A16:M16"/>
    <mergeCell ref="N16:O16"/>
    <mergeCell ref="N12:O12"/>
    <mergeCell ref="L10:M10"/>
    <mergeCell ref="N15:O15"/>
    <mergeCell ref="N10:O10"/>
    <mergeCell ref="N11:O11"/>
    <mergeCell ref="H18:I18"/>
    <mergeCell ref="J18:K18"/>
    <mergeCell ref="N18:O18"/>
    <mergeCell ref="A18:D18"/>
    <mergeCell ref="A24:D24"/>
    <mergeCell ref="A25:D25"/>
    <mergeCell ref="A26:D26"/>
    <mergeCell ref="A27:D27"/>
    <mergeCell ref="A28:D28"/>
    <mergeCell ref="F32:G32"/>
    <mergeCell ref="F33:G33"/>
    <mergeCell ref="F26:G26"/>
    <mergeCell ref="F27:G27"/>
    <mergeCell ref="F28:G28"/>
    <mergeCell ref="F30:G30"/>
    <mergeCell ref="F31:G31"/>
    <mergeCell ref="F25:G25"/>
    <mergeCell ref="F29:G29"/>
    <mergeCell ref="F24:G24"/>
    <mergeCell ref="A31:D31"/>
    <mergeCell ref="A32:D32"/>
    <mergeCell ref="A33:D33"/>
    <mergeCell ref="A19:D19"/>
    <mergeCell ref="A20:D20"/>
    <mergeCell ref="A21:D21"/>
    <mergeCell ref="A22:D22"/>
    <mergeCell ref="A23:D23"/>
    <mergeCell ref="F20:G20"/>
    <mergeCell ref="F21:G21"/>
    <mergeCell ref="F22:G22"/>
    <mergeCell ref="F23:G23"/>
    <mergeCell ref="F19:G19"/>
    <mergeCell ref="H25:I25"/>
    <mergeCell ref="H26:I26"/>
    <mergeCell ref="H27:I27"/>
    <mergeCell ref="H28:I28"/>
    <mergeCell ref="H19:I19"/>
    <mergeCell ref="H20:I20"/>
    <mergeCell ref="H21:I21"/>
    <mergeCell ref="H22:I22"/>
    <mergeCell ref="H23:I23"/>
    <mergeCell ref="H24:I24"/>
    <mergeCell ref="N24:O24"/>
    <mergeCell ref="N25:O25"/>
    <mergeCell ref="N26:O26"/>
    <mergeCell ref="N27:O27"/>
    <mergeCell ref="N28:O28"/>
    <mergeCell ref="N19:O19"/>
    <mergeCell ref="N20:O20"/>
    <mergeCell ref="N21:O21"/>
    <mergeCell ref="N22:O22"/>
    <mergeCell ref="N23:O23"/>
    <mergeCell ref="J24:K24"/>
    <mergeCell ref="J25:K25"/>
    <mergeCell ref="J26:K26"/>
    <mergeCell ref="J27:K27"/>
    <mergeCell ref="J28:K28"/>
    <mergeCell ref="J19:K19"/>
    <mergeCell ref="J20:K20"/>
    <mergeCell ref="J21:K21"/>
    <mergeCell ref="J22:K22"/>
    <mergeCell ref="J23:K23"/>
    <mergeCell ref="R4:V7"/>
    <mergeCell ref="R9:W15"/>
    <mergeCell ref="R2:T2"/>
    <mergeCell ref="N34:O34"/>
    <mergeCell ref="N35:O35"/>
    <mergeCell ref="A34:M34"/>
    <mergeCell ref="A35:M35"/>
    <mergeCell ref="N29:O29"/>
    <mergeCell ref="N30:O30"/>
    <mergeCell ref="N31:O31"/>
    <mergeCell ref="N32:O32"/>
    <mergeCell ref="N33:O33"/>
    <mergeCell ref="J29:K29"/>
    <mergeCell ref="J30:K30"/>
    <mergeCell ref="J31:K31"/>
    <mergeCell ref="J32:K32"/>
    <mergeCell ref="J33:K33"/>
    <mergeCell ref="H29:I29"/>
    <mergeCell ref="H30:I30"/>
    <mergeCell ref="H31:I31"/>
    <mergeCell ref="H32:I32"/>
    <mergeCell ref="H33:I33"/>
    <mergeCell ref="A29:D29"/>
    <mergeCell ref="A30:D30"/>
  </mergeCells>
  <pageMargins left="0.7" right="0.7" top="0.75" bottom="0.75" header="0.3" footer="0.3"/>
  <pageSetup paperSize="9" orientation="portrait" horizontalDpi="4294967292"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D12"/>
  <sheetViews>
    <sheetView workbookViewId="0">
      <selection activeCell="D6" sqref="D6"/>
    </sheetView>
  </sheetViews>
  <sheetFormatPr defaultColWidth="0" defaultRowHeight="15" zeroHeight="1" x14ac:dyDescent="0.25"/>
  <cols>
    <col min="1" max="1" width="21" customWidth="1"/>
    <col min="2" max="2" width="15.85546875" customWidth="1"/>
    <col min="3" max="3" width="23.5703125" customWidth="1"/>
    <col min="4" max="4" width="24.42578125" customWidth="1"/>
    <col min="5" max="5" width="9.140625" hidden="1" customWidth="1"/>
    <col min="6" max="16384" width="9.140625" hidden="1"/>
  </cols>
  <sheetData>
    <row r="1" spans="1:4" ht="150.75" customHeight="1" thickBot="1" x14ac:dyDescent="0.3">
      <c r="A1" s="191" t="s">
        <v>69</v>
      </c>
      <c r="B1" s="192"/>
      <c r="C1" s="192"/>
      <c r="D1" s="193"/>
    </row>
    <row r="2" spans="1:4" x14ac:dyDescent="0.25">
      <c r="A2" s="194"/>
      <c r="B2" s="196" t="s">
        <v>52</v>
      </c>
      <c r="C2" s="34" t="s">
        <v>51</v>
      </c>
      <c r="D2" s="35" t="s">
        <v>51</v>
      </c>
    </row>
    <row r="3" spans="1:4" ht="51.75" thickBot="1" x14ac:dyDescent="0.3">
      <c r="A3" s="195"/>
      <c r="B3" s="197"/>
      <c r="C3" s="36" t="s">
        <v>100</v>
      </c>
      <c r="D3" s="37" t="s">
        <v>68</v>
      </c>
    </row>
    <row r="4" spans="1:4" ht="15.75" thickBot="1" x14ac:dyDescent="0.3">
      <c r="A4" s="38" t="s">
        <v>53</v>
      </c>
      <c r="B4" s="39" t="s">
        <v>54</v>
      </c>
      <c r="C4" s="40" t="s">
        <v>70</v>
      </c>
      <c r="D4" s="40" t="s">
        <v>71</v>
      </c>
    </row>
    <row r="5" spans="1:4" ht="15.75" thickBot="1" x14ac:dyDescent="0.3">
      <c r="A5" s="38" t="s">
        <v>55</v>
      </c>
      <c r="B5" s="39" t="s">
        <v>56</v>
      </c>
      <c r="C5" s="40" t="s">
        <v>72</v>
      </c>
      <c r="D5" s="39" t="s">
        <v>73</v>
      </c>
    </row>
    <row r="6" spans="1:4" ht="15.75" thickBot="1" x14ac:dyDescent="0.3">
      <c r="A6" s="38" t="s">
        <v>57</v>
      </c>
      <c r="B6" s="39" t="s">
        <v>58</v>
      </c>
      <c r="C6" s="40" t="s">
        <v>74</v>
      </c>
      <c r="D6" s="40" t="s">
        <v>75</v>
      </c>
    </row>
    <row r="7" spans="1:4" ht="15.75" thickBot="1" x14ac:dyDescent="0.3">
      <c r="A7" s="38" t="s">
        <v>59</v>
      </c>
      <c r="B7" s="39" t="s">
        <v>60</v>
      </c>
      <c r="C7" s="39" t="s">
        <v>76</v>
      </c>
      <c r="D7" s="40" t="s">
        <v>77</v>
      </c>
    </row>
    <row r="8" spans="1:4" ht="15.75" thickBot="1" x14ac:dyDescent="0.3">
      <c r="A8" s="38" t="s">
        <v>61</v>
      </c>
      <c r="B8" s="39" t="s">
        <v>62</v>
      </c>
      <c r="C8" s="39" t="s">
        <v>78</v>
      </c>
      <c r="D8" s="39" t="s">
        <v>79</v>
      </c>
    </row>
    <row r="9" spans="1:4" ht="15.75" thickBot="1" x14ac:dyDescent="0.3">
      <c r="A9" s="38" t="s">
        <v>63</v>
      </c>
      <c r="B9" s="39" t="s">
        <v>64</v>
      </c>
      <c r="C9" s="40" t="s">
        <v>80</v>
      </c>
      <c r="D9" s="39" t="s">
        <v>81</v>
      </c>
    </row>
    <row r="10" spans="1:4" ht="15.75" thickBot="1" x14ac:dyDescent="0.3">
      <c r="A10" s="38" t="s">
        <v>65</v>
      </c>
      <c r="B10" s="39" t="s">
        <v>64</v>
      </c>
      <c r="C10" s="39" t="s">
        <v>80</v>
      </c>
      <c r="D10" s="39" t="s">
        <v>81</v>
      </c>
    </row>
    <row r="11" spans="1:4" ht="15.75" thickBot="1" x14ac:dyDescent="0.3">
      <c r="A11" s="38" t="s">
        <v>66</v>
      </c>
      <c r="B11" s="40" t="s">
        <v>67</v>
      </c>
      <c r="C11" s="40" t="s">
        <v>82</v>
      </c>
      <c r="D11" s="39" t="s">
        <v>83</v>
      </c>
    </row>
    <row r="12" spans="1:4" hidden="1" x14ac:dyDescent="0.25"/>
  </sheetData>
  <sheetProtection sheet="1" objects="1" scenarios="1"/>
  <mergeCells count="3">
    <mergeCell ref="A1:D1"/>
    <mergeCell ref="A2:A3"/>
    <mergeCell ref="B2: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Hovedkalkulationsskema</vt:lpstr>
      <vt:lpstr>2. Bilag til hovedkalkulation</vt:lpstr>
      <vt:lpstr>3. Beregnede timepriser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Teit Elley Molter</cp:lastModifiedBy>
  <cp:lastPrinted>2025-05-15T11:42:45Z</cp:lastPrinted>
  <dcterms:created xsi:type="dcterms:W3CDTF">2013-08-09T13:22:41Z</dcterms:created>
  <dcterms:modified xsi:type="dcterms:W3CDTF">2025-07-07T12:18:23Z</dcterms:modified>
</cp:coreProperties>
</file>